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mdelgado\Documents\OCI\"/>
    </mc:Choice>
  </mc:AlternateContent>
  <xr:revisionPtr revIDLastSave="0" documentId="8_{7C66028F-4F15-40AE-8A95-86365A0C8CBC}" xr6:coauthVersionLast="36" xr6:coauthVersionMax="36" xr10:uidLastSave="{00000000-0000-0000-0000-000000000000}"/>
  <bookViews>
    <workbookView xWindow="0" yWindow="0" windowWidth="21570" windowHeight="7980" tabRatio="936" xr2:uid="{00000000-000D-0000-FFFF-FFFF00000000}"/>
  </bookViews>
  <sheets>
    <sheet name="PLAN DE MEJORAMIENTO GCO" sheetId="1" r:id="rId1"/>
    <sheet name="Hoja1" sheetId="3" r:id="rId2"/>
    <sheet name="Hoja 2" sheetId="2" state="hidden" r:id="rId3"/>
  </sheets>
  <definedNames>
    <definedName name="_xlnm._FilterDatabase" localSheetId="0" hidden="1">'PLAN DE MEJORAMIENTO GCO'!$A$5:$X$36</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6" i="1" l="1"/>
  <c r="S10" i="1" l="1"/>
  <c r="S11" i="1"/>
  <c r="S12" i="1"/>
  <c r="S13" i="1"/>
  <c r="S14" i="1"/>
  <c r="S15" i="1"/>
  <c r="S17" i="1"/>
  <c r="S18" i="1"/>
  <c r="S20" i="1"/>
  <c r="S21" i="1"/>
  <c r="S22" i="1"/>
  <c r="S23" i="1"/>
  <c r="S25" i="1"/>
  <c r="S27" i="1"/>
  <c r="S29" i="1"/>
  <c r="S30" i="1"/>
  <c r="S9" i="1"/>
  <c r="S8" i="1"/>
  <c r="N31" i="1" l="1"/>
  <c r="N30" i="1"/>
  <c r="N29" i="1"/>
  <c r="N27" i="1"/>
  <c r="N28" i="1"/>
  <c r="N26" i="1"/>
  <c r="N25" i="1"/>
  <c r="N22" i="1"/>
  <c r="N23" i="1"/>
  <c r="N24" i="1"/>
  <c r="N21" i="1"/>
  <c r="N20" i="1"/>
  <c r="N19" i="1"/>
  <c r="N18" i="1"/>
  <c r="N17" i="1"/>
  <c r="N16" i="1"/>
  <c r="N15" i="1"/>
  <c r="N8" i="1"/>
  <c r="N14" i="1"/>
  <c r="N13" i="1" l="1"/>
  <c r="N12" i="1"/>
  <c r="N9" i="1"/>
  <c r="N10" i="1"/>
  <c r="N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Usuario de Microsoft Office</author>
    <author>laquijano</author>
  </authors>
  <commentList>
    <comment ref="B6" authorId="0" shapeId="0" xr:uid="{00000000-0006-0000-0000-000001000000}">
      <text>
        <r>
          <rPr>
            <sz val="9"/>
            <color indexed="81"/>
            <rFont val="Tahoma"/>
            <family val="2"/>
          </rPr>
          <t xml:space="preserve">Plan de Desarrollo Institucional
Plan de Mejoramiento
Otros
</t>
        </r>
      </text>
    </comment>
    <comment ref="C6" authorId="0" shapeId="0" xr:uid="{00000000-0006-0000-0000-000002000000}">
      <text>
        <r>
          <rPr>
            <sz val="9"/>
            <color indexed="81"/>
            <rFont val="Tahoma"/>
            <family val="2"/>
          </rPr>
          <t>Ejes PDI
Fuente Plan de Mejoramiento
Plan Anticorrupción
Plan GEL
MECI</t>
        </r>
      </text>
    </comment>
    <comment ref="D6" authorId="0" shapeId="0" xr:uid="{00000000-0006-0000-0000-000003000000}">
      <text>
        <r>
          <rPr>
            <sz val="9"/>
            <color indexed="81"/>
            <rFont val="Tahoma"/>
            <family val="2"/>
          </rPr>
          <t>Programas PDI
Tipo de Hallazgo
Subcomponentes Plan Anticorrupción
Subcomponentes MECI
Elementos transversales GEL</t>
        </r>
      </text>
    </comment>
    <comment ref="H6" authorId="0" shapeId="0" xr:uid="{00000000-0006-0000-0000-000004000000}">
      <text>
        <r>
          <rPr>
            <sz val="9"/>
            <color indexed="81"/>
            <rFont val="Tahoma"/>
            <family val="2"/>
          </rPr>
          <t xml:space="preserve">Las acciones que correspondan al plan de mejoramiento, deben incluir la codificación del hallazgo
</t>
        </r>
      </text>
    </comment>
    <comment ref="J6" authorId="1" shapeId="0" xr:uid="{00000000-0006-0000-0000-000005000000}">
      <text>
        <r>
          <rPr>
            <b/>
            <sz val="10"/>
            <color indexed="81"/>
            <rFont val="Calibri"/>
            <family val="2"/>
          </rPr>
          <t>Meta o producto ejecutado / Meta o producto programado</t>
        </r>
      </text>
    </comment>
    <comment ref="R6" authorId="2" shapeId="0" xr:uid="{00000000-0006-0000-0000-000006000000}">
      <text>
        <r>
          <rPr>
            <sz val="8"/>
            <color indexed="81"/>
            <rFont val="Tahoma"/>
            <family val="2"/>
          </rPr>
          <t xml:space="preserve">Se consigna el numero de unidades ejecutadas por cada una de las metas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<sst xmlns="http://schemas.openxmlformats.org/spreadsheetml/2006/main" count="1551" uniqueCount="1271">
  <si>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</si>
  <si>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</si>
  <si>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</si>
  <si>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</si>
  <si>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</si>
  <si>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</si>
  <si>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</si>
  <si>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</si>
  <si>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</si>
  <si>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</si>
  <si>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</si>
  <si>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</si>
  <si>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</si>
  <si>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</si>
  <si>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</si>
  <si>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</si>
  <si>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</si>
  <si>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</si>
  <si>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</si>
  <si>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</si>
  <si>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</si>
  <si>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</si>
  <si>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</si>
  <si>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</si>
  <si>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</si>
  <si>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</si>
  <si>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</si>
  <si>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</si>
  <si>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</si>
  <si>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</si>
  <si>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</si>
  <si>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</si>
  <si>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</si>
  <si>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</si>
  <si>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</si>
  <si>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</si>
  <si>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</si>
  <si>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Código: FOR006PES</t>
  </si>
  <si>
    <t>INDICADOR</t>
  </si>
  <si>
    <t>OBSERVACIONES</t>
  </si>
  <si>
    <t>PORCENTAJE DE AVANCE</t>
  </si>
  <si>
    <t xml:space="preserve"> PERIODO DE SEGUIMIENTO
(cuatrimestral)</t>
  </si>
  <si>
    <t>FORMULACIÓN PLAN DE ACCIÓN Y DE MEJORAMIENTO</t>
  </si>
  <si>
    <t>LIMITACIONES QUE AFECTAN EL CUMPLIMIENTO</t>
  </si>
  <si>
    <t>Gestión_Documental</t>
  </si>
  <si>
    <t>Gestión_Docente_Universitario</t>
  </si>
  <si>
    <t>META</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</si>
  <si>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</si>
  <si>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</si>
  <si>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</si>
  <si>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</si>
  <si>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</si>
  <si>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</si>
  <si>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</si>
  <si>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</si>
  <si>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</si>
  <si>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</si>
  <si>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</si>
  <si>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</si>
  <si>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</si>
  <si>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</si>
  <si>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</si>
  <si>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</si>
  <si>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</si>
  <si>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</si>
  <si>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</si>
  <si>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</si>
  <si>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</si>
  <si>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</si>
  <si>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</si>
  <si>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</si>
  <si>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</si>
  <si>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</si>
  <si>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</si>
  <si>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</si>
  <si>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</si>
  <si>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</si>
  <si>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</si>
  <si>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</si>
  <si>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</si>
  <si>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</si>
  <si>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</si>
  <si>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</si>
  <si>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</si>
  <si>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</si>
  <si>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</si>
  <si>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</si>
  <si>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</si>
  <si>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</si>
  <si>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</si>
  <si>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</si>
  <si>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</si>
  <si>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</si>
  <si>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</si>
  <si>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</si>
  <si>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</si>
  <si>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</si>
  <si>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</si>
  <si>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</si>
  <si>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</si>
  <si>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</si>
  <si>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</si>
  <si>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</si>
  <si>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</si>
  <si>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</si>
  <si>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</si>
  <si>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</si>
  <si>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</si>
  <si>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</si>
  <si>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</si>
  <si>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</si>
  <si>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</si>
  <si>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</si>
  <si>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</si>
  <si>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</si>
  <si>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</si>
  <si>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</si>
  <si>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</si>
  <si>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</si>
  <si>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</si>
  <si>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</si>
  <si>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</si>
  <si>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</si>
  <si>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</si>
  <si>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</si>
  <si>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</si>
  <si>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</si>
  <si>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</si>
  <si>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</si>
  <si>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</si>
  <si>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</si>
  <si>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</si>
  <si>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</si>
  <si>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</si>
  <si>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</si>
  <si>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</si>
  <si>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</si>
  <si>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</si>
  <si>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</si>
  <si>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</si>
  <si>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</si>
  <si>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</si>
  <si>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</si>
  <si>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</si>
  <si>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</si>
  <si>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</si>
  <si>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</si>
  <si>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</si>
  <si>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</si>
  <si>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</si>
  <si>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</si>
  <si>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</si>
  <si>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</si>
  <si>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</si>
  <si>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</si>
  <si>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</si>
  <si>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</si>
  <si>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</si>
  <si>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</si>
  <si>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</si>
  <si>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</si>
  <si>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</si>
  <si>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</si>
  <si>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</si>
  <si>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</si>
  <si>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</si>
  <si>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</si>
  <si>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</si>
  <si>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</si>
  <si>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</si>
  <si>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</si>
  <si>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</si>
  <si>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</si>
  <si>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</si>
  <si>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</si>
  <si>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</si>
  <si>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</si>
  <si>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</si>
  <si>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</si>
  <si>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</si>
  <si>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</si>
  <si>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</si>
  <si>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</si>
  <si>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</si>
  <si>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</si>
  <si>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</si>
  <si>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</si>
  <si>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</si>
  <si>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</si>
  <si>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</si>
  <si>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</si>
  <si>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</si>
  <si>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</si>
  <si>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</si>
  <si>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</si>
  <si>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</si>
  <si>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</si>
  <si>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</si>
  <si>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</si>
  <si>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</si>
  <si>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</si>
  <si>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</si>
  <si>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</si>
  <si>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</si>
  <si>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</si>
  <si>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</si>
  <si>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</si>
  <si>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</si>
  <si>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</si>
  <si>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</si>
  <si>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</si>
  <si>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</si>
  <si>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</si>
  <si>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</si>
  <si>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</si>
  <si>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</si>
  <si>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</si>
  <si>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</si>
  <si>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</si>
  <si>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</si>
  <si>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</si>
  <si>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</si>
  <si>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</si>
  <si>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</si>
  <si>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</si>
  <si>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</si>
  <si>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</si>
  <si>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</si>
  <si>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</si>
  <si>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</si>
  <si>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</si>
  <si>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</si>
  <si>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</si>
  <si>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</si>
  <si>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</si>
  <si>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</si>
  <si>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</si>
  <si>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</si>
  <si>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</si>
  <si>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</si>
  <si>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</si>
  <si>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</si>
  <si>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</si>
  <si>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</si>
  <si>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</si>
  <si>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</si>
  <si>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</si>
  <si>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</si>
  <si>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</si>
  <si>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</si>
  <si>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</si>
  <si>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</si>
  <si>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</si>
  <si>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</si>
  <si>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</si>
  <si>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</si>
  <si>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</si>
  <si>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</si>
  <si>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</si>
  <si>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</si>
  <si>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</si>
  <si>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</si>
  <si>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</si>
  <si>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</si>
  <si>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</si>
  <si>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</si>
  <si>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</si>
  <si>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</si>
  <si>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</si>
  <si>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</si>
  <si>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</si>
  <si>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</si>
  <si>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</si>
  <si>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</si>
  <si>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</si>
  <si>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</si>
  <si>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</si>
  <si>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</si>
  <si>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</si>
  <si>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</si>
  <si>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</si>
  <si>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</si>
  <si>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</si>
  <si>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</si>
  <si>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</si>
  <si>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</si>
  <si>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</si>
  <si>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</si>
  <si>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</si>
  <si>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</si>
  <si>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</si>
  <si>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</si>
  <si>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</si>
  <si>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</si>
  <si>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</si>
  <si>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</si>
  <si>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</si>
  <si>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</si>
  <si>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</si>
  <si>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</si>
  <si>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</si>
  <si>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</si>
  <si>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</si>
  <si>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</si>
  <si>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</si>
  <si>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</si>
  <si>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</si>
  <si>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</si>
  <si>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</si>
  <si>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</si>
  <si>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</si>
  <si>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</si>
  <si>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</si>
  <si>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</si>
  <si>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</si>
  <si>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</si>
  <si>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</si>
  <si>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</si>
  <si>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</si>
  <si>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</si>
  <si>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</si>
  <si>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</si>
  <si>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</si>
  <si>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</si>
  <si>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</si>
  <si>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</si>
  <si>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</si>
  <si>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</si>
  <si>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</si>
  <si>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</si>
  <si>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</si>
  <si>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</si>
  <si>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</si>
  <si>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</si>
  <si>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</si>
  <si>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</si>
  <si>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</si>
  <si>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</si>
  <si>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</si>
  <si>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</si>
  <si>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</si>
  <si>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</si>
  <si>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</si>
  <si>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</si>
  <si>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</si>
  <si>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</si>
  <si>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</si>
  <si>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</si>
  <si>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</si>
  <si>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</si>
  <si>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</si>
  <si>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</si>
  <si>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</si>
  <si>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</si>
  <si>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</si>
  <si>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</si>
  <si>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</si>
  <si>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</si>
  <si>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</si>
  <si>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</si>
  <si>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</si>
  <si>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</si>
  <si>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</si>
  <si>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</si>
  <si>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</si>
  <si>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</si>
  <si>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</si>
  <si>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</si>
  <si>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</si>
  <si>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</si>
  <si>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</si>
  <si>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</si>
  <si>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</si>
  <si>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</si>
  <si>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</si>
  <si>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</si>
  <si>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</si>
  <si>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</si>
  <si>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</si>
  <si>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</si>
  <si>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</si>
  <si>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</si>
  <si>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</si>
  <si>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</si>
  <si>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</si>
  <si>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</si>
  <si>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</si>
  <si>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</si>
  <si>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</si>
  <si>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</si>
  <si>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</si>
  <si>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</si>
  <si>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</si>
  <si>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</si>
  <si>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</si>
  <si>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</si>
  <si>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</si>
  <si>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</si>
  <si>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</si>
  <si>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</si>
  <si>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</si>
  <si>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</si>
  <si>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</si>
  <si>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</si>
  <si>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</si>
  <si>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</si>
  <si>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</si>
  <si>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</si>
  <si>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</si>
  <si>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</si>
  <si>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</si>
  <si>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</si>
  <si>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</si>
  <si>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</si>
  <si>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</si>
  <si>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</si>
  <si>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</si>
  <si>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</si>
  <si>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</si>
  <si>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</si>
  <si>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</si>
  <si>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</si>
  <si>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</si>
  <si>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</si>
  <si>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</si>
  <si>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</si>
  <si>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</si>
  <si>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</si>
  <si>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</si>
  <si>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</si>
  <si>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</si>
  <si>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</si>
  <si>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</si>
  <si>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</si>
  <si>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</si>
  <si>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</si>
  <si>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</si>
  <si>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</si>
  <si>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</si>
  <si>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</si>
  <si>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</si>
  <si>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</si>
  <si>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</si>
  <si>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</si>
  <si>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</si>
  <si>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</si>
  <si>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</si>
  <si>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</si>
  <si>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</si>
  <si>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</si>
  <si>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</si>
  <si>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</si>
  <si>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</si>
  <si>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</si>
  <si>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</si>
  <si>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</si>
  <si>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</si>
  <si>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</si>
  <si>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</si>
  <si>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</si>
  <si>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</si>
  <si>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</si>
  <si>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</si>
  <si>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</si>
  <si>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</si>
  <si>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</si>
  <si>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</si>
  <si>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</si>
  <si>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</si>
  <si>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</si>
  <si>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</si>
  <si>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</si>
  <si>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</si>
  <si>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</si>
  <si>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</si>
  <si>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</si>
  <si>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</si>
  <si>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</si>
  <si>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</si>
  <si>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</si>
  <si>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</si>
  <si>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</si>
  <si>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</si>
  <si>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</si>
  <si>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</si>
  <si>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</si>
  <si>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</si>
  <si>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</si>
  <si>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</si>
  <si>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</si>
  <si>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</si>
  <si>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</si>
  <si>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</si>
  <si>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</si>
  <si>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</si>
  <si>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</si>
  <si>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</si>
  <si>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</si>
  <si>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</si>
  <si>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</si>
  <si>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</si>
  <si>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</si>
  <si>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</si>
  <si>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</si>
  <si>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</si>
  <si>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</si>
  <si>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</si>
  <si>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</si>
  <si>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</si>
  <si>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</si>
  <si>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</si>
  <si>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</si>
  <si>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</si>
  <si>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</si>
  <si>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</si>
  <si>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</si>
  <si>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</si>
  <si>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</si>
  <si>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</si>
  <si>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</si>
  <si>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</si>
  <si>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</si>
  <si>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</si>
  <si>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</si>
  <si>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</si>
  <si>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</si>
  <si>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</si>
  <si>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</si>
  <si>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</si>
  <si>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</si>
  <si>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</si>
  <si>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</si>
  <si>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</si>
  <si>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</si>
  <si>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</si>
  <si>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</si>
  <si>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</si>
  <si>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</si>
  <si>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</si>
  <si>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</si>
  <si>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</si>
  <si>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</si>
  <si>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</si>
  <si>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</si>
  <si>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</si>
  <si>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</si>
  <si>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</si>
  <si>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</si>
  <si>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</si>
  <si>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</si>
  <si>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</si>
  <si>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</si>
  <si>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</si>
  <si>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</si>
  <si>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</si>
  <si>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</si>
  <si>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</si>
  <si>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</si>
  <si>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</si>
  <si>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</si>
  <si>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</si>
  <si>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</si>
  <si>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</si>
  <si>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</si>
  <si>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</si>
  <si>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</si>
  <si>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</si>
  <si>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</si>
  <si>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</si>
  <si>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</si>
  <si>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</si>
  <si>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</si>
  <si>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</si>
  <si>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</si>
  <si>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</si>
  <si>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</si>
  <si>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</si>
  <si>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</si>
  <si>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</si>
  <si>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</si>
  <si>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</si>
  <si>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</si>
  <si>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</si>
  <si>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</si>
  <si>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</si>
  <si>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</si>
  <si>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</si>
  <si>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</si>
  <si>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</si>
  <si>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</si>
  <si>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</si>
  <si>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</si>
  <si>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</si>
  <si>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</si>
  <si>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</si>
  <si>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</si>
  <si>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</si>
  <si>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</si>
  <si>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</si>
  <si>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</si>
  <si>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</si>
  <si>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</si>
  <si>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</si>
  <si>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</si>
  <si>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</si>
  <si>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</si>
  <si>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</si>
  <si>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</si>
  <si>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</si>
  <si>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</si>
  <si>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</si>
  <si>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</si>
  <si>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</si>
  <si>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</si>
  <si>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</si>
  <si>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</si>
  <si>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</si>
  <si>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</si>
  <si>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</si>
  <si>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</si>
  <si>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</si>
  <si>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</si>
  <si>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</si>
  <si>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</si>
  <si>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</si>
  <si>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</si>
  <si>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</si>
  <si>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</si>
  <si>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</si>
  <si>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</si>
  <si>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</si>
  <si>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</si>
  <si>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</si>
  <si>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</si>
  <si>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</si>
  <si>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</si>
  <si>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</si>
  <si>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</si>
  <si>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</si>
  <si>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</si>
  <si>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</si>
  <si>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</si>
  <si>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</si>
  <si>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</si>
  <si>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</si>
  <si>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</si>
  <si>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</si>
  <si>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</si>
  <si>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</si>
  <si>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</si>
  <si>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</si>
  <si>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</si>
  <si>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</si>
  <si>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</si>
  <si>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</si>
  <si>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</si>
  <si>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</si>
  <si>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</si>
  <si>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</si>
  <si>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</si>
  <si>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</si>
  <si>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</si>
  <si>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</si>
  <si>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</si>
  <si>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</si>
  <si>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</si>
  <si>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</si>
  <si>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</si>
  <si>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</si>
  <si>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</si>
  <si>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</si>
  <si>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</si>
  <si>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</si>
  <si>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</si>
  <si>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</si>
  <si>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</si>
  <si>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</si>
  <si>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</si>
  <si>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</si>
  <si>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</si>
  <si>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</si>
  <si>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</si>
  <si>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</si>
  <si>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</si>
  <si>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</si>
  <si>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</si>
  <si>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</si>
  <si>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</si>
  <si>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</si>
  <si>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</si>
  <si>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</si>
  <si>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</si>
  <si>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</si>
  <si>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</si>
  <si>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</si>
  <si>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</si>
  <si>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</si>
  <si>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</si>
  <si>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</si>
  <si>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</si>
  <si>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</si>
  <si>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</si>
  <si>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</si>
  <si>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</si>
  <si>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</si>
  <si>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</si>
  <si>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</si>
  <si>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</si>
  <si>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</si>
  <si>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</si>
  <si>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</si>
  <si>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</si>
  <si>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</si>
  <si>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</si>
  <si>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</si>
  <si>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</si>
  <si>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</si>
  <si>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</si>
  <si>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</si>
  <si>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</si>
  <si>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</si>
  <si>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</si>
  <si>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</si>
  <si>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</si>
  <si>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</si>
  <si>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</si>
  <si>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</si>
  <si>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</si>
  <si>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</si>
  <si>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</si>
  <si>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</si>
  <si>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</si>
  <si>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</si>
  <si>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</si>
  <si>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</si>
  <si>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</si>
  <si>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</si>
  <si>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</si>
  <si>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</si>
  <si>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</si>
  <si>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</si>
  <si>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</si>
  <si>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</si>
  <si>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</si>
  <si>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</si>
  <si>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</si>
  <si>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</si>
  <si>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</si>
  <si>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</si>
  <si>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</si>
  <si>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</si>
  <si>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</si>
  <si>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</si>
  <si>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</si>
  <si>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</si>
  <si>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</si>
  <si>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</si>
  <si>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</si>
  <si>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</si>
  <si>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</si>
  <si>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</si>
  <si>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</si>
  <si>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</si>
  <si>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</si>
  <si>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</si>
  <si>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</si>
  <si>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</si>
  <si>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</si>
  <si>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</si>
  <si>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</si>
  <si>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</si>
  <si>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</si>
  <si>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</si>
  <si>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</si>
  <si>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</si>
  <si>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</si>
  <si>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</si>
  <si>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</si>
  <si>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</si>
  <si>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</si>
  <si>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</si>
  <si>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</si>
  <si>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</si>
  <si>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</si>
  <si>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</si>
  <si>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</si>
  <si>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</si>
  <si>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</si>
  <si>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</si>
  <si>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</si>
  <si>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</si>
  <si>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</si>
  <si>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</si>
  <si>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</si>
  <si>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</si>
  <si>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</si>
  <si>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</si>
  <si>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</si>
  <si>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</si>
  <si>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</si>
  <si>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</si>
  <si>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</si>
  <si>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</si>
  <si>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</si>
  <si>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</si>
  <si>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</si>
  <si>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</si>
  <si>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</si>
  <si>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</si>
  <si>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</si>
  <si>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</si>
  <si>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</si>
  <si>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</si>
  <si>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</si>
  <si>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</si>
  <si>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</si>
  <si>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</si>
  <si>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</si>
  <si>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</si>
  <si>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</si>
  <si>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</si>
  <si>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</si>
  <si>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</si>
  <si>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</si>
  <si>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</si>
  <si>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</si>
  <si>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</si>
  <si>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</si>
  <si>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</si>
  <si>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</si>
  <si>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</si>
  <si>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</si>
  <si>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</si>
  <si>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</si>
  <si>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</si>
  <si>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</si>
  <si>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</si>
  <si>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</si>
  <si>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</si>
  <si>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</si>
  <si>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</si>
  <si>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</si>
  <si>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</si>
  <si>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</si>
  <si>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</si>
  <si>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</si>
  <si>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</si>
  <si>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</si>
  <si>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</si>
  <si>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</si>
  <si>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</si>
  <si>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</si>
  <si>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</si>
  <si>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</si>
  <si>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</si>
  <si>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</si>
  <si>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</si>
  <si>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</si>
  <si>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</si>
  <si>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</si>
  <si>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</si>
  <si>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</si>
  <si>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</si>
  <si>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</si>
  <si>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</si>
  <si>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</si>
  <si>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</si>
  <si>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</si>
  <si>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</si>
  <si>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</si>
  <si>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</si>
  <si>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</si>
  <si>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</si>
  <si>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</si>
  <si>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</si>
  <si>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</si>
  <si>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</si>
  <si>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</si>
  <si>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</si>
  <si>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</si>
  <si>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</si>
  <si>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</si>
  <si>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</si>
  <si>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</si>
  <si>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</si>
  <si>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</si>
  <si>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</si>
  <si>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</si>
  <si>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</si>
  <si>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</si>
  <si>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</si>
  <si>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</si>
  <si>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</si>
  <si>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</si>
  <si>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</si>
  <si>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</si>
  <si>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</si>
  <si>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</si>
  <si>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</si>
  <si>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</si>
  <si>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</si>
  <si>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</si>
  <si>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</si>
  <si>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</si>
  <si>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</si>
  <si>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</si>
  <si>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</si>
  <si>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</si>
  <si>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</si>
  <si>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</si>
  <si>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</si>
  <si>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</si>
  <si>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</si>
  <si>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</si>
  <si>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</si>
  <si>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</si>
  <si>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</si>
  <si>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</si>
  <si>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</si>
  <si>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</si>
  <si>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</si>
  <si>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</si>
  <si>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</si>
  <si>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</si>
  <si>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</si>
  <si>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</si>
  <si>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</si>
  <si>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</si>
  <si>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</si>
  <si>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</si>
  <si>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</si>
  <si>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</si>
  <si>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</si>
  <si>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</si>
  <si>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</si>
  <si>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</si>
  <si>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</si>
  <si>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</si>
  <si>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</si>
  <si>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</si>
  <si>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</si>
  <si>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</si>
  <si>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</si>
  <si>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</si>
  <si>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</si>
  <si>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</si>
  <si>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</si>
  <si>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</si>
  <si>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</si>
  <si>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</si>
  <si>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</si>
  <si>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</si>
  <si>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</si>
  <si>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</si>
  <si>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</si>
  <si>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</si>
  <si>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</si>
  <si>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</si>
  <si>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</si>
  <si>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</si>
  <si>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</si>
  <si>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</si>
  <si>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</si>
  <si>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</si>
  <si>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</si>
  <si>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</si>
  <si>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</si>
  <si>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</si>
  <si>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</si>
  <si>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</si>
  <si>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</si>
  <si>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</si>
  <si>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</si>
  <si>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</si>
  <si>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</si>
  <si>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</si>
  <si>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</si>
  <si>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</si>
  <si>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</si>
  <si>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</si>
  <si>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</si>
  <si>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</si>
  <si>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</si>
  <si>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</si>
  <si>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</si>
  <si>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</si>
  <si>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</si>
  <si>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</si>
  <si>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</si>
  <si>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</si>
  <si>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</si>
  <si>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</si>
  <si>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</si>
  <si>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</si>
  <si>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</si>
  <si>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</si>
  <si>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</si>
  <si>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</si>
  <si>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</si>
  <si>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</si>
  <si>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</si>
  <si>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</si>
  <si>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</si>
  <si>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</si>
  <si>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</si>
  <si>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</si>
  <si>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</si>
  <si>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</si>
  <si>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</si>
  <si>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</si>
  <si>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</si>
  <si>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</si>
  <si>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</si>
  <si>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</si>
  <si>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</si>
  <si>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</si>
  <si>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</si>
  <si>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</si>
  <si>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</si>
  <si>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</si>
  <si>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</si>
  <si>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</si>
  <si>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</si>
  <si>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</si>
  <si>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</si>
  <si>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</si>
  <si>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</si>
  <si>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</si>
  <si>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</si>
  <si>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</si>
  <si>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</si>
  <si>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</si>
  <si>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</si>
  <si>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</si>
  <si>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</si>
  <si>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</si>
  <si>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</si>
  <si>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</si>
  <si>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</si>
  <si>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</si>
  <si>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</si>
  <si>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</si>
  <si>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</si>
  <si>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</si>
  <si>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</si>
  <si>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</si>
  <si>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</si>
  <si>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</si>
  <si>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</si>
  <si>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</si>
  <si>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</si>
  <si>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</si>
  <si>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</si>
  <si>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</si>
  <si>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</si>
  <si>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</si>
  <si>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</si>
  <si>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</si>
  <si>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</si>
  <si>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</si>
  <si>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</si>
  <si>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</si>
  <si>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</si>
  <si>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</si>
  <si>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</si>
  <si>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</si>
  <si>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</si>
  <si>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</si>
  <si>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</si>
  <si>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</si>
  <si>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</si>
  <si>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</si>
  <si>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</si>
  <si>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</si>
  <si>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</si>
  <si>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</si>
  <si>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</si>
  <si>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</si>
  <si>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</si>
  <si>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</si>
  <si>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t>Como consecuencia, se presentan demoras en el seguimiento a la ejecución Contractual, lo cual conlleva a que se presenten inconvenientes ya sea de orden legal, administrativo y financiero, esto configura demoras e incumplimientos en la labor de la supervisión y en los procesos que se adelantan en las diversas áreas de la Universidad</t>
  </si>
  <si>
    <t xml:space="preserve">Efectuar 2 capacitaciones dirigidas a los supervisores e interventores realizables cada 6 meses
Generar y publicar el instructivo </t>
  </si>
  <si>
    <t>Grupo de Contratación y Oficina de Control Interno</t>
  </si>
  <si>
    <t>No se observa cumplimiento de los lineamientos establecidos para el diligenciamiento del SIRECI, presentando deficiencias tanto en el reporte de la información como en la revisión y transmisión de la misma en el aplicativo SIRECI de la Contraloría.</t>
  </si>
  <si>
    <t>Las anteriores situaciones generan inexactitud frente a la calidad, coherencia e integralidad de la información presentada al órgano de control en SIRECI, en lo que respecta a los informes de gestión contractual.</t>
  </si>
  <si>
    <t>Diligenciar los reportes en los formatos del aplicativo SIRECI contractual, conforme a los lineamientos establecidos de acuerdo a la resolución 7350 año 2013 y las demás normas que dicta la Contraloría General de la Republica
La información a reportar será revisada en su integralidad y coherencia por el Coordinador del Grupo de Contratación, antes de ser remitida a la Oficina de Control Interno e ingresada al aplicativo SIRECI.
La información contractual diligenciada y reportada por el grupo de contratación será verificada por la Oficina de Control Interno, previo al cargue y transmisión de la información al ente de control externo.</t>
  </si>
  <si>
    <t xml:space="preserve">Lograr que la totalidad de la información contractual interna y externa guarde coherencia y veracidad. </t>
  </si>
  <si>
    <t>En el ejercicio de la ejecución Contractual encontramos que los supervisores no tienen claridad sobre sus obligaciones, y así mismo desconocen las implicaciones administrativas y jurídicas que conllevan.  Esto se debe a que los monitoreos no son suficientes y no se cuenta con una capacitación o guía que sirva como referencia para el cumplimiento de sus obligaciones. No se presenta un informe solido que sirva de sustento para soportar el inicio de una acción judicial.</t>
  </si>
  <si>
    <t xml:space="preserve">Como consecuencia, se presentan demoras en el seguimiento a la ejecución Contractual, lo cual conlleva a que se presenten inconvenientes ya sea de orden legal, administrativo y financiero, esto configura demoras e incumplimientos en la labor de la supervisión y en los procesos que se adelantan en las diversas áreas de la Universidad. Al no acreditar probatoriamente el incumplimiento de las obligaciones se genera rechazo de la demanda. </t>
  </si>
  <si>
    <t>2 capacitaciones programadas / 100% de capacitaciones efectuadas
1 instructivo generado publicado y socializado / 1 instructivo publicado y socializado</t>
  </si>
  <si>
    <t>Falta de coherencia de los riesgos diseñados y los controles aplicados, con el objetivo y los procedimientos del proceso Gestión Financiera</t>
  </si>
  <si>
    <t>1. Actualizar el mapa de riesgos del proceso de Gestión Financiera 
2. Realizar socialización inicial de los ajustes al mapa de riesgos del proceso.</t>
  </si>
  <si>
    <t>Mapa de riesgos del proceso Gestión Financiera actualizado,  considerando los procedimientos de las áreas de presupuesto, contabilidad y tesorería /Mapa de riesgos del proceso de gestión jurídica actualizado en el Manual de procesos y procedimientos</t>
  </si>
  <si>
    <t>Subdirector Financiera</t>
  </si>
  <si>
    <t>Inexactitud de la información de ejecución presupuestal que reporta  presupuesto, frente a los compromisos aprobados por los ordenadores del gasto y ésta no se consideraría una herramienta adecuada para la toma de decisiones.</t>
  </si>
  <si>
    <t xml:space="preserve">Reflejar los valores de reintegros en la consulta de compromisos
</t>
  </si>
  <si>
    <t xml:space="preserve">(1) consulta de compromisos actualizada
</t>
  </si>
  <si>
    <t>Subdirector Financiero-Profesional Especializada - Presupuesto</t>
  </si>
  <si>
    <t>Propender porque los compromisos sean ejecutados dentro de la vigencia y así evitar la constitución  de reservas innecesarias.
Concientizar  a los supervisores sobre la importancia de realizar las actas de liquidación en los tiempos establecidos.</t>
  </si>
  <si>
    <t>Debilidades de control en la preparación, estructuración y presentación de las Notas a los Estados Contables, la UPN al no tener en cuenta los criterios para la elaboración de las Notas de revelación sobre inventarios y propiedad planta y equipo toda vez que estas se definen como parte integral de los estados contables y forman con ellos un todo indisoluble"
Faltó ampliar la descripción de los bienes identificados en las cuentas del grupo 15 Inventarios y 16 Propiedad, Planta y Equipo.</t>
  </si>
  <si>
    <t xml:space="preserve">La situación establecida no permite cumplir el marco normativo indicado en cuanto a que la información revelada en las notas a los estados financieros se debe organizar por el ente contable, de modo que las relaciones con las partidas presentadas en el cuerpo de los estados financieros sean claras, muestren información exacta y útil, afectando así mismo la revelación y el propósito de utilidad de la información contable presentada. 
Debilidades en las notas contables por cuanto en las cuentas del grupo 15 Inventarios y 16 Propiedad, Planta y Equipo, no se brinda el detalle de la información en todas las cuentas.
</t>
  </si>
  <si>
    <t xml:space="preserve">Elaborar  las Notas a los Estados Financieros para que  en los grupos de  Inventarios y en la Propiedad, Planta y Equipo deban contener el monto, los valores aclaratorios de una manera detallada  en cada una de las cuentas y sus revelaciones se registrarán con base en las Normas para el Reconocimiento, Medición, Revelación y Presentación de los Hechos Económicos expedidas por la Contaduría General de la Nación en las Notas de los Inventarios y de la Propiedad, Planta y Equipo.
</t>
  </si>
  <si>
    <t>Revelar a nivel de subcuentas en las notas a los Estados Financieros al cierre de la vigencia 2020 para  las cuentas contables del Grupo 15 Inventarios y 16 Propiedad, Planta y Equipo.</t>
  </si>
  <si>
    <t>(1) Nota a los Estados Financieros a 31 de diciembre de 2020, con montos aclaratorios de las cuentas del grupo 15 Inventarios y 16 Propiedad, Planta y Equipo, publicadas y reportadas a la Contaduría General de la Nación con el  cumplimiento de las Normas para el Reconocimiento, Medición, Revelación y Presentación de los Hechos Económicos.</t>
  </si>
  <si>
    <t>Subdirector Financiero - Profesional Especializada - Contabilidad -Profesional asignado en contabilidad de realizar esta labor.
Subdirector de Servicios Generales.</t>
  </si>
  <si>
    <t xml:space="preserve">Mitigar las partidas por conciliar de acuerdo a la circularización de saldos trimestral, con cada una de las entidades públicas.
</t>
  </si>
  <si>
    <t xml:space="preserve">Número de partidas conciliatorias / Número de circularización de operaciones recíprocas.
</t>
  </si>
  <si>
    <t>Subdirector Financiero-Profesional Especializada-Contabilidad-Profesional asignado en contabilidad de realizar esta labor.</t>
  </si>
  <si>
    <r>
      <rPr>
        <b/>
        <sz val="10"/>
        <color theme="1"/>
        <rFont val="Arial Narrow"/>
        <family val="2"/>
      </rPr>
      <t xml:space="preserve">HALLAZGO 2. Reservas Presupuestales 
</t>
    </r>
    <r>
      <rPr>
        <sz val="10"/>
        <color theme="1"/>
        <rFont val="Arial Narrow"/>
        <family val="2"/>
      </rPr>
      <t xml:space="preserve">Al revisar la constitución de las reservas del 2019 de la Universidad Pedagógica Nacional, se observó que estas son constituidas con las reservas que presenta el sistema GOOBI; sobre tales reservas, el Comité de Presupuesto expide Acta de Constitución de las mismas sin verificar que se trata de compromisos que no se han desarrollado para que se constituyan en reservas.
Tal situación se evidenció en las reservas constituidas en el 2018, reservas que no fueron canceladas durante el 2019, por $174.500.689,32, como se muestra en el cuadro adjunto del informe Cuadro No.21 RESERVAS PRESUPUESTALES 2018 UPN NO CANCELADAS
Esta situación se presenta por no existir una verificación por cada ordenador del gasto para establecer cuáles son los compromisos que verdaderamente deben ser objeto de reserva presupuestal, función que puede cumplirse de acuerdo con la información que tramita la Oficina de Presupuesto al cierre de la vigencia.
Lo anterior da lugar a que se reserven de manera innecesaria recursos que pueden ser utilizados para atender otras necesidades de la Universidad.
Hallazgo con presunta incidencia disciplinaria, de conformidad con la Ley 734 de 2002.
Este órgano de control estableció que la Oficina de Presupuesto envía reportes a los centros responsables de ordenación del gasto sin recibir respuesta alguna y, por tanto, dicha Oficina, con base en los reportes de GOOBI, procede a dejar todas las reservas que reporta el sistema de información.
Esta situación, sin que los ordenadores del gasto, como lo establece el Acuerdo del Estatuto de Presupuesto, junto con los supervisores o interventores de los contratos, presenten la justificación a cada reserva para que éstas sean aprobadas por el Comité de Presupuesto y no reservar gastos que no se cumplieron durante la vigencia y que no se van a ejecutar en la vigencia siguiente. Por lo anterior, se confirma lo observado y se constituye hallazgo con la presunta incidencia disciplinaria, la cual fue comunicada
</t>
    </r>
  </si>
  <si>
    <r>
      <t xml:space="preserve">PROYECTO PDI
</t>
    </r>
    <r>
      <rPr>
        <b/>
        <sz val="10"/>
        <color theme="5" tint="-0.249977111117893"/>
        <rFont val="Arial Narrow"/>
        <family val="2"/>
      </rPr>
      <t>DESCRIPCIÓN HALLAZGO</t>
    </r>
    <r>
      <rPr>
        <b/>
        <sz val="10"/>
        <color theme="1"/>
        <rFont val="Arial Narrow"/>
        <family val="2"/>
      </rPr>
      <t xml:space="preserve">
</t>
    </r>
    <r>
      <rPr>
        <b/>
        <sz val="10"/>
        <color theme="7" tint="-0.249977111117893"/>
        <rFont val="Arial Narrow"/>
        <family val="2"/>
      </rPr>
      <t>TOPICO PLAN ANTICORRUPCIÓN</t>
    </r>
  </si>
  <si>
    <r>
      <t xml:space="preserve">META PDI
</t>
    </r>
    <r>
      <rPr>
        <b/>
        <sz val="10"/>
        <color theme="5" tint="-0.249977111117893"/>
        <rFont val="Arial Narrow"/>
        <family val="2"/>
      </rPr>
      <t>CAUSA HALLAZGO</t>
    </r>
  </si>
  <si>
    <r>
      <rPr>
        <b/>
        <sz val="10"/>
        <rFont val="Arial Narrow"/>
        <family val="2"/>
      </rPr>
      <t>INDICADOR PDI</t>
    </r>
    <r>
      <rPr>
        <b/>
        <sz val="10"/>
        <color theme="1"/>
        <rFont val="Arial Narrow"/>
        <family val="2"/>
      </rPr>
      <t xml:space="preserve">
</t>
    </r>
    <r>
      <rPr>
        <b/>
        <sz val="10"/>
        <color theme="5" tint="-0.249977111117893"/>
        <rFont val="Arial Narrow"/>
        <family val="2"/>
      </rPr>
      <t>EFECTOS HALLAZGO</t>
    </r>
  </si>
  <si>
    <r>
      <t xml:space="preserve">HALLAZGO 1 Diferencias Presupuestales (A)
</t>
    </r>
    <r>
      <rPr>
        <sz val="10"/>
        <color theme="1"/>
        <rFont val="Arial Narrow"/>
        <family val="2"/>
      </rPr>
      <t xml:space="preserve">Al comparar los valores de los compromisos registrados en el GOOBI con los registros presupuestales, en el rubro 1.2.5.2 Ocasionales, se determinaron las diferencias que muestra el  Cuadro No.20 Diferencias Información GOOBI y Registros Presupuestales
Estas diferencias se originan por falta de establecer mecanismos de control a los registros que se plasman en GOOBI, frente a los registros presupuestales expedidos de acuerdo con las necesidades establecidas por la Universidad. 
</t>
    </r>
  </si>
  <si>
    <r>
      <t xml:space="preserve">HALLAZGO 4 </t>
    </r>
    <r>
      <rPr>
        <sz val="10"/>
        <color theme="1"/>
        <rFont val="Arial Narrow"/>
        <family val="2"/>
      </rPr>
      <t xml:space="preserve">
Al revisar el manual de procesos y procedimientos de la UPN, se evidencia que dentro de los Procesos de Apoyo Administrativo se encuentra Gestión Jurídica, la cual tiene tres procedimientos como son: “Revisión - elaboración Actos Administrativos, Emisión de conceptos jurídicos y Acción de Tutela”. No se evidencia un procedimiento para el tema específico de la defensa jurídica, por las demandas interpuestas en contra de la entidad.
De otra parte, en el Mapa de Riesgos de la entidad, no se tienen identificados riesgos y controles que permitan minimizar eventuales impactos de una inadecuada valoración o calificación de la probabilidad de ocurrencia de pérdida de los procesos judiciales por demandas en contra de la Universidad y su adecuado reporte para el registro contable y afectación del reconocimiento de las provisiones en el pasivo y la revelación de los pasivos contingentes en el Estado de situación Financiera. </t>
    </r>
  </si>
  <si>
    <r>
      <t>HALLAZGO 6 Conciliación Operaciones Recíprocas</t>
    </r>
    <r>
      <rPr>
        <sz val="10"/>
        <color theme="1"/>
        <rFont val="Arial Narrow"/>
        <family val="2"/>
      </rPr>
      <t xml:space="preserve">
Al comparar los informes de seguimiento a la gestión de operaciones recíprocas de la UPN, correspondiente a los trimestres: tercero (30 de septiembre 2019) y cuarto (30 de diciembre 2019). Se encontró que la cuantía confirmada con el auxiliar contable 4428 Otras Trasferencias por $4.991.499.277, presentó cruce de información con el MEN en el seguimiento a 30-09-2019, sin embargo, en el seguimiento de diciembre de 2019, continúa como operación recíproca por conciliar.</t>
    </r>
  </si>
  <si>
    <r>
      <t xml:space="preserve">HALLAZGO 7 </t>
    </r>
    <r>
      <rPr>
        <sz val="10"/>
        <color theme="1"/>
        <rFont val="Arial Narrow"/>
        <family val="2"/>
      </rPr>
      <t xml:space="preserve">El mapa de riesgos y controles del proceso Gestión Financiera, diseñado y aplicado para la vigencia 2019 en la UPN presenta debilidades e inconsistencias en los objetivos del proceso, caracterización, procedimiento y
controles establecidos para minimizar los riesgos en las áreas de presupuesto, tesorería y contabilidad. </t>
    </r>
  </si>
  <si>
    <t xml:space="preserve"> Los supervisores no tienen claridad sobre sus obligaciones y así mismo desconocen las implicaciones administrativas que esto conlleva.  Esto se debe a que los monitoreos no son suficientes y no se cuenta con una capacitación o guía que sirva como referencia para el cumplimiento de sus obligaciones </t>
  </si>
  <si>
    <r>
      <rPr>
        <b/>
        <sz val="10"/>
        <color theme="1"/>
        <rFont val="Arial Narrow"/>
        <family val="2"/>
      </rPr>
      <t xml:space="preserve">HALLAZGO 2. Reservas Presupuestales </t>
    </r>
    <r>
      <rPr>
        <sz val="10"/>
        <color theme="1"/>
        <rFont val="Arial Narrow"/>
        <family val="2"/>
      </rPr>
      <t xml:space="preserve">
El Acuerdo 44 de 2011, por medio del cual se expide el Estatuto de Presupuesto de Universidad Pedagógica Nacional, en el artículo 89,(…), Artículo 90. Informe de compromisos pendientes de pago al cierre de la vigencia fiscal. (...). Al revisar la constitución de las reservas del 2019 de la UPN, se observó que estas son constituidas con las reservas que presenta el sistema GOOBI; sobre tales reservas, el Comité de Presupuesto expide Acta de Constitución de las mismas sin verificar que se trata de compromisos que no se han desarrollado para que se constituyan en reservas.  Hallazgo con presunta incidencia disciplinaria, de conformidad con la Ley 734 de 2002.</t>
    </r>
  </si>
  <si>
    <t>Información insuficiente por parte de los ordenadores del gasto, de la programación de pagos de cada uno de los compromisos  y de los periodos de ejecución y finalización de cada uno de ellos
Desconocimiento Institucional de la normatividad acerca de la constitución de las Reservas Presupuestales, a pesar de su reiteración por parte del área de Presupuesto.
La Oficina de Presupuesto envía reportes a los centros responsables de ordenación del gasto sin recibir respuesta alguna, por tanto, dicha Oficina,  al cierre de la vigencia, los compromisos con saldo en su registro presupuestal, el aplicativo Goobi los constituye automáticamente como Reserva Presupuestal.
Dado lo anterior,  se expide Acta de Constitución de las mismas sin verificar que se trata de compromisos que no se han desarrollado para que se constituyan en reservas.</t>
  </si>
  <si>
    <t>Grupo de Contratación</t>
  </si>
  <si>
    <t xml:space="preserve">
Grupo de Contratación</t>
  </si>
  <si>
    <t xml:space="preserve">Subdirector Financiero-Profesional Especializada - Presupuesto
</t>
  </si>
  <si>
    <t>valoración o calificación de la probabilidad de ocurrencia de pérdida de los procesos</t>
  </si>
  <si>
    <t>judiciales, por demandas en contra de la Universidad.</t>
  </si>
  <si>
    <t>Deficiencias en los controles, las actividades de planificación de la gestión contractual, debilidades en la labor de supervisión, falta de contundencia en las acciones y medidas adoptadas por la UPN frente a los incumplimientos del contratista, efectividad ante las reclamaciones en relación con los daños ocasionados y el recaudo y efectividad de la prueba que permitan minimizar el daño y los perjuicios causados cuando se acude ante el garante o la autoridad correspondiente</t>
  </si>
  <si>
    <t>Caos operativo y administrativo por el estado de inoperatividad de la plataforma GOOBI, lo que impidió realizar pagos de contratistas, compra de insumos, registro en almacén, efectuar matrículas de estudiantes del IPN y Centro de Lenguas entre otros.</t>
  </si>
  <si>
    <r>
      <rPr>
        <b/>
        <sz val="10"/>
        <color theme="1"/>
        <rFont val="Arial Narrow"/>
        <family val="2"/>
      </rPr>
      <t>HALLAZGO  11. Cumplimiento de Obligaciones contrato 479/2018 UPN (A-D)</t>
    </r>
    <r>
      <rPr>
        <sz val="10"/>
        <color theme="1"/>
        <rFont val="Arial Narrow"/>
        <family val="2"/>
      </rPr>
      <t>. Como consecuencia de todos estos incumplimientos y al parecer falta de compromiso y sin ningún acuerdo entre las partes, la UPN el 30 de agosto de 2018, reclamó el amparo consignado en la póliza de Seguros de Cumplimiento No. 21-44- 101267182, expedida por Seguros del Estado, la cual venció el 01 de mayo de 2019, así como solicitud de pago.
Estas reclamaciones fueron contestadas por Seguros del Estado S.A., dos meses después (16/11/2018) de radicadas, con respuestas negativas para efectuar el reconocimiento y pago del siniestro.
El 27 de diciembre de 2018, nuevamente la UPN radicó escrito de reconsideración de afectación de la póliza 21-44-101267182, petición que tuvo respuesta definitiva por parte de Seguros del Estado S.A, el 28 de enero de 2019, nuevamente negativa.
Posteriormente, la UPN inició proceso ejecutivo en contra de Seguros del Estado S.A., teniendo como  título la póliza 21-44-101267182. demanda que radicó el 6-12-2019, Juzgado 4 Civil
Municipal de Bogotá. El 15 de enero de 2020 profirió auto negando el mandamiento de pago. Se desconocen los motivos de esta decisión.
Las anteriores situaciones se generan por deficiencias en los controles,  (...) efectividad ante las reclamaciones en relación con los daños ocasionados y el recaudo y efectividad de la prueba que
permitan minimizar el daño y los perjuicios causados cuando se acude ante el garante o la autoridad correspondiente.
 Hallazgo Administrativo con presunta incidencia disciplinaria.</t>
    </r>
  </si>
  <si>
    <r>
      <rPr>
        <b/>
        <sz val="10"/>
        <color theme="1"/>
        <rFont val="Arial Narrow"/>
        <family val="2"/>
      </rPr>
      <t xml:space="preserve">HALLAZGO  11. Cumplimiento de Obligaciones contrato 479/2018 UPN (A-D). </t>
    </r>
    <r>
      <rPr>
        <sz val="10"/>
        <color theme="1"/>
        <rFont val="Arial Narrow"/>
        <family val="2"/>
      </rPr>
      <t xml:space="preserve">contrato celebrado con la firma IT GOP S.A.S, sobre la Arquitectura Empresarial de software Goobi.”, por $494.980.499 y un plazo desde el acta de inicio (12 de febrero) hasta el 31 de diciembre de 2018, se observó que la empresa contratada no cumplió con las obligaciones contractuales de la cláusula segunda Lit A y  B. 
 El valor del contrato será distribuido: $137.980.499 para Soporte y $357.000.000, para el desarrollo de nuevos módulos, el valor de soporte se cancelaron $125.436.810, faltando el mes de abril objeto de controversia.
Las anteriores situaciones se generan por deficiencias en los controles, las actividades de planificación de la gestión contractual, debilidades en la labor de supervisión, falta de contundencia en las acciones y medidas adoptadas por la UPN frente a los incumplimientos del contratista, efectividad ante las reclamaciones en relación con los daños ocasionados y el recaudo y efectividad de la prueba que permitan minimizar el daño y los perjuicios causados cuando se acude ante el garante o la autoridad correspondiente.
Con las falencias descritas se generó caos operativo y administrativo por el estado de inoperatividad de la plataforma GOOBI, lo que impidió realizar pagos de contratistas, compra de insumos, registro en almacén, efectuar matrículas de estudiantes del IPN y Centro de Lenguas entre otros. Igualmente, se incurre en riesgo de sanciones por la Contaduría General de la Nación al incumplir los plazos para presentar la información contable e incumplimiento de las obligaciones contractuales de los numerales 3, 5, 7, 8, 10, 11, 14, 18, y 19 del literal B de la cláusula segunda del contrato 479 de 2018. Hallazgo Administrativo con presunta incidencia disciplinaria.
</t>
    </r>
  </si>
  <si>
    <t xml:space="preserve">En el ejercicio de la ejecución Contractual encontramos que los supervisores no tienen claridad sobre sus obligaciones, y así mismo desconocen las implicaciones administrativas y jurídicas que conllevan.  Esto se debe a que los monitoreos no son suficientes y no se cuenta con una capacitación o guía que sirva como referencia para el cumplimiento de sus obligaciones. </t>
  </si>
  <si>
    <t xml:space="preserve">Como consecuencia, se presentan demoras en el seguimiento a la ejecución Contractual, lo cual conlleva a que se presenten inconvenientes ya sea de orden legal, administrativo y financiero, esto configura demoras e incumplimientos en la labor de la supervisión y en los procesos que se adelantan en las diversas áreas de la Universidad. </t>
  </si>
  <si>
    <t xml:space="preserve">1. Realizar dos capacitaciones de carácter obligatorio (1 semestre), a todos los supervisores e interventores de la Universidad con el fin de resaltar las obligaciones y funciones que adquieren desde el momento de la notificación de supervisión y las consecuencias que implica el incumplimiento las mismas.
2. Publicar guía o instructivo y material de capacitación a supervisores y/o interventores en el minisitio web del Grupo de Contratación, donde se resalten las obligaciones, funciones y la forma en que se deben realizar los informes de supervisión; las causas del incumplimiento (administrativas, disciplinarias, financieras y legales), de acuerdo con las designadas en la notificación de supervisión.
</t>
  </si>
  <si>
    <t>1. Apoyar al grupo de Gestión Contractual cuando realicen las capacitaciones, sensibilizando a los supervisores sobre la función desarrollada e instruirlos en la forma de soportar y hacer los informes para adelantar las acciones judiciales.</t>
  </si>
  <si>
    <r>
      <t>HALLAZGO 10 Contrato de Prestación de Servicios No. 599 de 2019:</t>
    </r>
    <r>
      <rPr>
        <sz val="10"/>
        <color theme="1"/>
        <rFont val="Arial Narrow"/>
        <family val="2"/>
      </rPr>
      <t xml:space="preserve"> En desarrollo de la auditoría financiera a la Universidad Pedagógica Nacional, se evidenció que la entidad realizó el avalúo comercial de la Propiedad de la Calle 72, mediante contrato celebrado entre la Universidad Pedagógica Nacional y Julio Roberto Herrera Cortes, por valor de $30.000.000. 
La Universidad no registró contablemente el resultado de dicho avalúo comercial antes mencionado, lo cual se encuentra acorde a la norma contable que le rige para entidades de gobierno, en cumplimiento de la Resolución 533 de 2015. Sin embargo, como quiera que, a la Universidad Pedagógica Nacional, como entidad de gobierno, le es dable realizar el registro y reconocimiento de sus bienes activos de propiedad planta y equipo, por el método de costo, no debió incurrir en el costo de tal avalúo ya que no está obligada por cuanto la medición para propiedad planta y equipo tangible o intangible está dado por su valor inicial menos la depreciación y amortización y menos las pérdidas por deterioro. En tal sentido el costo pagado por el valor del contrato 599 de 2019 celebrado, desatendiendo los principios de planeación, economía y responsabilidad, se convierte en un gasto innecesario que afecta el patrimonio público de la IES.
Lo anterior por deficiencias en los procesos de control interno a las necesidades y planeación de la contratación, desconocimiento de los principios rectores de la contratación indicados, consagrados en la normativa aplicable, y deficiencias en el estudio de necesidades de la contratación, respecto al proceso que llevó a la suscripción del Contrato 599 de 2019, toda vez que de acuerdo al marco normativo contable para entidades de gobierno, la entidad no requería dicho avalúo para realizar el reconocimiento de la propiedad planta y equipo conforme al método de costo menos la depreciación.
Con la situación observada se generó la afectación a los recursos públicos de la Universidad, por la celebración de un  contrato innecesario, para realizar avalúos a sus propiedades, generando un menoscabo al patrimonio público en cuantía de $30.000.000, lo que afecta la disponibilidad de recursos para los fines misionales o el funcionamiento de la entidad pública.
Hallazgo fiscal en cuantía de $30.000.000 y con presunta incidencia disciplinaria.
</t>
    </r>
  </si>
  <si>
    <t xml:space="preserve">Contratación de avalúo comercial durante la vigencia 2019 para la propiedad de la Calle 72
La Universidad no registró contablemente el resultado del avalúo comercial contratado.
Deficiencias en los procesos de control interno a las necesidades y planeación de la contratación, desconocimiento de los principios rectores de la contratación indicados, consagrados en la normativa aplicable, y deficiencias en el estudio de necesidades de la contratación.
Existe normatividad respecto al cálculo de los avalúos de los predios contablemente, sin embargo, no existe normatividad asociada a la realización de los avalúos para usos netamente de infraestructura y su verdadero valor dentro del mercado inmobiliario que no depende exclusivamente de una fórmula contable, situación que permite que el desarrollo y/o contratación de los mismos sean de carácter potestativo de la Universidad de conformidad con las necesidades identificadas.
Deficiencias en la elaboración de los estudios previos ya que no se estableció de manera concreta el alcance que tendría la contratación de los avalúos, puesto que se redactó de manera general la realización de los mismos y no se detalló de forma específica que serían utilizados para el Plan Maestro de Infraestructura.
</t>
  </si>
  <si>
    <t xml:space="preserve">Con la situación observada se generó la afectación a los recursos públicos de la Universidad, por la celebración de un  contrato innecesario, para realizar avalúos a sus propiedades, generando un menoscabo al patrimonio público en cuantía de $30.000.000, lo que afecta la disponibilidad de recursos para los fines misionales o el funcionamiento de la entidad pública.
Diferencias en los valores registrados contablemente vs. Los valores registrados en el avalúo comercial realizado.
Ejecución de un contrato de avalúos de uso exclusivo para la Subdirección de Servicios Generales
</t>
  </si>
  <si>
    <t>1. Elaborar y publicar documento - guía relacionado con los lineamientos y parámetros necesarios para la construcción de los estudios previos que soportan las necesidades de la contratación de bienes y servicios en la Universidad de acuerdo al estatuto de contratación y a los formatos de estudios previos y términos de referencia para contratos.
2. Capacitar a los funcionarios de la Subdirección de Servicios Generales y la Subdirección Financiera en la normatividad vigente respecto a los avalúos de inmuebles propiedad de las entidades públicas.
3. Diseñar y publicar una guía de lineamientos técnicos para la elaboración de los contratos de la Subdirección de Servicios Generales de conformidad con los diferentes rubros establecidos en el Plan de Compras que contemple la validación de requisitos previos necesarios antes de la realización del proceso pre - contractual y contractual.</t>
  </si>
  <si>
    <t xml:space="preserve">1. Elaborar documento - guía con participación de las dependencias involucradas en los procesos de contratación de la entidad: Vicerrectoría Administrativa y Financiera, Grupo de Contratación, Subdirección Financiera, Subdirección de Servicios Generales y Oficina de Desarrollo y Planeación.
2. Realizar un taller de capacitación para funcionarios de la Subdirección Financiera y la Subdirección de Servicios Generales referido a la normatividad vigente sobre avalúo de inmuebles que son propiedad de las entidades públicas, en particular sobre la Resolución 533 de 2015 y el uso de los avalúos desde el aspecto técnico de Infraestructura física.
3. Diseñar una guía de lineamientos técnicos para la elaboración de los contratos de la Subdirección de Servicios Generales de conformidad con las necesidades de contratación requeridas para el cumplimiento de los objetivos institucionales
</t>
  </si>
  <si>
    <t xml:space="preserve">(1) Un documento publicado en el MPP-GCT y socializado mediante nota comunicante a las dependencias responsables de la contratación en la Universidad.
(1) Una lista de asistencia a la capacitación por parte del Personal de la Subdirección Financiera y la Subdirección de Servicios Generales.
(1) Un documento guía publicado en el MPP-GSS y socializado mediante nota comunicante.
</t>
  </si>
  <si>
    <t>Subdirector de Servicios Generales</t>
  </si>
  <si>
    <t>Subdirector Financiero.</t>
  </si>
  <si>
    <t xml:space="preserve">1. Elaborar y publicar documento - guía relacionado con los lineamientos y parámetros necesarios para la construcción de los estudios previos que soportan las necesidades de la contratación de bienes y servicios en la Universidad de acuerdo al estatuto de contratación y a los formatos de estudios previos y términos de referencia para contratos.
</t>
  </si>
  <si>
    <t xml:space="preserve">1. Elaborar documento - guía con participación de las dependencias involucradas en los procesos de contratación de la entidad: Vicerrectoría Administrativa y Financiera, Grupo de Contratación, Subdirección Financiera, Subdirección de Servicios Generales y Oficina de Desarrollo y Planeación.
</t>
  </si>
  <si>
    <t xml:space="preserve">(1) Un documento publicado en el MPP-GCT y socializado mediante nota comunicante a las dependencias responsables de la contratación en la Universidad.
</t>
  </si>
  <si>
    <t>Coordinador del grupo de Contratación</t>
  </si>
  <si>
    <t xml:space="preserve">1. Capacitar a los funcionarios de la Subdirección de Servicios Generales y la Subdirección Financiera en la normatividad vigente respecto a los avalúos de inmuebles propiedad de las entidades públicas.
</t>
  </si>
  <si>
    <t xml:space="preserve">
1. Realizar un taller de capacitación para funcionarios de la Subdirección Financiera y la Subdirección de Servicios Generales referido a la normatividad vigente sobre avalúo de inmuebles que son propiedad de las entidades públicas, en particular sobre la Resolución 533 de 2015 y el uso de los avalúos desde el aspecto técnico de Infraestructura física.
</t>
  </si>
  <si>
    <t xml:space="preserve">
(1) Una lista de asistencia a la capacitación por parte del Personal de la Subdirección Financiera y la Subdirección de Servicios Generales.
</t>
  </si>
  <si>
    <r>
      <t xml:space="preserve">HALLAZGO 5 Formato F9 SIRECI
</t>
    </r>
    <r>
      <rPr>
        <sz val="10"/>
        <color theme="1"/>
        <rFont val="Arial Narrow"/>
        <family val="2"/>
      </rPr>
      <t xml:space="preserve">Al revisar la información del Formato F9 rendido en la cuenta fiscal de la UPN en SIRECI y confrontar con la información de la Oficina Jurídica sobre los procesos judiciales, se evidencia diferencia de $32.099.677, en el valor reportado y en la clasificación del proceso No. 11001032500020190031200, por cuanto en SIRECI, la UPN figura como demandante y en el informe de la Oficina Jurídica, se reporta para este proceso a la UPN, en calidad de demandado Claramente se evidencia, en la consulta al Consejo de Estado y en el Recurso extraordinario de revisión, que la UPN figura como Demandado, ser recurrente no significa ser demandante, es quien interpone el recurso1 y no sustituye la condición de demandado.
Además, la calidad de demandado lo ratifica, el encabezado del Recurso extraordinario de revisión y en el Formato de consulta de procesos en el Consejo de Estado, campo sujetos procesales.
Efectivamente, en SIRECI se reportó el proceso 11001032500020190031200, actuando la UPN en calidad de demandante.
Por lo anterior, de acuerdo con los anexos revisados y lo reportado en el SIRECI, se evidencia que la calidad en que actúa la UPN es de Demandado y no Demandante como lo reportaron en el F9, y se confirma lo observado en el hallazgo administrativo. </t>
    </r>
    <r>
      <rPr>
        <b/>
        <sz val="10"/>
        <color theme="1"/>
        <rFont val="Arial Narrow"/>
        <family val="2"/>
      </rPr>
      <t xml:space="preserve">
</t>
    </r>
  </si>
  <si>
    <t>La situación se presenta por deficiencias en los controles de supervisión y revisión de la información que se rinde a los entes de control, lo que genera inexactitud en la información rendida a los entes de control, presentando informes que no cumple con el requisito de confiabilidad, característica relevante de la calidad de la información.
No se observa cumplimiento de los lineamientos establecidos para el diligenciamiento del SIRECI, en lo que tiene que ver con el formato F9, presentando deficiencias tanto en el reporte de la información como en la revisión y transmisión de la misma en el aplicativo SIRECI de la Contraloría.</t>
  </si>
  <si>
    <r>
      <t xml:space="preserve">100% de los reportes transmitidos en el aplicativo SIRECI  F 9 procesos judiciales  </t>
    </r>
    <r>
      <rPr>
        <b/>
        <sz val="10"/>
        <color theme="1"/>
        <rFont val="Arial Narrow"/>
        <family val="2"/>
      </rPr>
      <t>/</t>
    </r>
    <r>
      <rPr>
        <sz val="10"/>
        <color theme="1"/>
        <rFont val="Arial Narrow"/>
        <family val="2"/>
      </rPr>
      <t xml:space="preserve">   100%  de la información procesos judiciales en la cual la UPN es parte  revisada y verificada por la Oficina Jurídica y la Oficina de Control Interno respectivamente.</t>
    </r>
  </si>
  <si>
    <r>
      <t>HALLAZGO 8 Programación y Auditorías Internas</t>
    </r>
    <r>
      <rPr>
        <sz val="10"/>
        <color theme="1"/>
        <rFont val="Arial Narrow"/>
        <family val="2"/>
      </rPr>
      <t xml:space="preserve">
Como resultado de la visita realizada y la información suministrada a la Oficina de Control Interno de la Universidad Pedagógica Nacional para verificar la evaluación del trabajo de auditoría interna, se observó que el plan de auditorías Internas diseñado por la entidad y la OCI para la vigencia 2019, cuyo objetivo es evaluar los procesos trazados, tuvo una cobertura baja en su cumplimiento de acuerdo con los riesgos detectados. Es así como solo se realizó una auditoría a las áreas de tesorería, presupuesto y contabilidad, a partir del 9 de septiembre del año pasado.
Además, se evidenció dentro del proceso de verificación que las acciones de mejora formuladas por la OCI como resultado del proceso auditor no son cumplidas de manera oportuna por las diferentes dependencias de la entidad. 
Tal situación estaría comprometiendo a la alta dirección de la Universidad en la medida en que no le estaría confiriendo la debida importancia a la OCI ni demandando a las diferentes dependencias de la organización, auditadas por la OCI, el desarrollo de las recomendaciones que esta efectúa.
Por lo anterior, varios de los objetivos del sistema de control interno, tal como los describe la Ley 87 de 1993, se estarían realizando en mediana o baja proporción y, en esta medida, estarían traduciéndose en riesgos evidentes para la universidad. 
La Universidad reconoce las debilidades presentadas y comunicadas y concluye que es cierto que el recurso humano para la vigencia 2019 es limitado, así como que ha iniciado campaña para el seguimiento y evaluación de los planes de mejora de manera personalizada para concientizar a los responsables y líderes de los procesos, lo que confirma las debilidades presentadas
</t>
    </r>
  </si>
  <si>
    <t xml:space="preserve">En la programación del plan de auditorías Internas diseñado por la UPN y la OCI para la vigencia 2019, solo programó una (1) Auditoria al proceso de Gestión Financiera,  a las áreas de tesorería, presupuesto y contabilidad, teniendo una cobertura baja en su cumplimiento de acuerdo con los riesgos detectados.
Además, se evidenció dentro del proceso de verificación  que las acciones de mejora formuladas por la OCI como resultado del proceso auditor no son cumplidas de manera oportuna por las diferentes dependencias de la entidad.
Lo anterior obedece a que la Oficina de Control Interno tiene un bajo número de personal (auditores) en su dependencia, siendo imposible abarcar un porcentaje superior de las dependencias de la Universidad tanto en auditoria, como en seguimiento y evaluación de Planes, mucho menos alcanzaría a revisar dos veces en el año una sola dependencia.
</t>
  </si>
  <si>
    <t xml:space="preserve">Se causan debilidades el seguimiento y evaluación de los planes de mejora, toda vez que las áreas no acogen las recomendaciones efectuadas por la Oficina de Control Interno. 
De la misma forma, la Oficina de Control Interno por la falta de Personal (auditores), no puede programar más de cinco (5) en el año a diferentes dependencias de la UPN, número de auditorías que  es muy bajo en relación al nivel de cobertura óptima, lo que genera deficiencias en la cobertura del ejercicio auditor.
</t>
  </si>
  <si>
    <t>Oficina de Control Interno</t>
  </si>
  <si>
    <t>Garantizar una eficiente labor de supervisión llevando a cabo la implementación  y seguimiento de los cronogramas de supervisión, para generar  alertas tempranas y  dar aviso con oportunidad en el caso de existir  incumplimiento</t>
  </si>
  <si>
    <t xml:space="preserve">Establecer un (1) cronograma de actividades como  herramienta de registro monitoreo, vigilancia, seguimiento y control a la ejecución  de todos los contratos que estén bajo la labor de supervisión contractual en la Subdirección de Gestión de Sistemas de Información. </t>
  </si>
  <si>
    <t>x</t>
  </si>
  <si>
    <t>SEGUIMIENTO PLAN DE ACCIÓN Y DE MEJORAMIENTO POR PARTE DE LA OCI</t>
  </si>
  <si>
    <t>ACTIVIDADES / CANTIDADES UNIDAD DE MEDIDA</t>
  </si>
  <si>
    <t xml:space="preserve">Avance físico de ejecución de las metas  </t>
  </si>
  <si>
    <r>
      <rPr>
        <b/>
        <sz val="10"/>
        <color theme="1"/>
        <rFont val="Arial Narrow"/>
        <family val="2"/>
      </rPr>
      <t xml:space="preserve">23-07-2020. </t>
    </r>
    <r>
      <rPr>
        <sz val="10"/>
        <color theme="1"/>
        <rFont val="Arial Narrow"/>
        <family val="2"/>
      </rPr>
      <t xml:space="preserve"> El Subdirector Financiero envío correo electrónico al proveedor de Goobi, realizando la solicitud para actualizar la consulta de reportes Consolidado de CDP y Compromisos 
Se Adjunta pantallazo del reporte de Goobi
</t>
    </r>
  </si>
  <si>
    <t>VERIFICACION OCI</t>
  </si>
  <si>
    <t xml:space="preserve">1.  Remitir cada trimestre a través de correo electrónico el informe consolidado de compromisos y ejecución de los mismos a cada uno de los Centros de Responsabilidad, para seguimiento de los centros de responsabilidad y evitar constituir reservas innecesarias y reiterando la información sobre la excepcionalidad y los requisitos para la constitución de reservas. </t>
  </si>
  <si>
    <t xml:space="preserve">3. Elaborar el Acta de Constitución de Reservas Presupuestales conforme a la solicitud  de centros de responsabilidad y el aval de los Ordenadores del  Gasto. 
</t>
  </si>
  <si>
    <t>1. Realizar dos capacitaciones de carácter obligatorio (1 semestre), a todos los supervisores e interventores de la Universidad con el fin de resaltar las obligaciones y funciones que adquieren desde el momento de la notificación de supervisión y las consecuencias que implica el incumplimiento las mismas.</t>
  </si>
  <si>
    <t>2. Elaborar y publicar guía o instructivo y material de capacitación a supervisores y/o interventores en el minisitio web del Grupo de Contratación, donde se resalten las obligaciones y funciones; las causas del incumplimiento (administrativas, financieras y legales), de acuerdo con las designadas en la notificación de supervisión.</t>
  </si>
  <si>
    <t xml:space="preserve">
2. Generar y publicar el instructivo </t>
  </si>
  <si>
    <t>1. Efectuar 2 capacitaciones dirigidas a los supervisores e interventores realizables cada 6 meses</t>
  </si>
  <si>
    <t xml:space="preserve">
1 instructivo generado publicado y socializado / 1 instructivo publicado y socializado</t>
  </si>
  <si>
    <t>2 capacitaciones programadas / 100% de capacitaciones efectuadas</t>
  </si>
  <si>
    <t xml:space="preserve"> Actualizar el Mapa de riesgos del proceso de Gestión Jurídica y Gestión Financiera,  de acuerdo a los lineamientos del Sistema de Gestión de la UPN y la guía de administración de riesgos, considerando riesgos derivados de la valoración de los procesos judiciales.</t>
  </si>
  <si>
    <t>Actualizar el Mapa de riesgos del proceso de Gestión Jurídica y Gestión Financiera,  de acuerdo a los lineamientos del Sistema de Gestión de la UPN y la guía de administración de riesgos, considerando riesgos derivados de la valoración de los procesos judiciales.</t>
  </si>
  <si>
    <t>Diligenciar y reportar en  los  formatos del aplicativo SIRECI Formato F9, conforme a los lineamientos establecidos de acuerdo a la resolución 7350 año 2013 y las demás normas que dicta la Contraloría General de la República</t>
  </si>
  <si>
    <t xml:space="preserve">ACCION  </t>
  </si>
  <si>
    <t>1. Solicitar ante la alta dirección de la Universidad Pedagógica Nacional, el aumento del personal asignado a la Oficina de Control Interno, para desempeñar funciones de Auditoria, seguimiento y evaluación.</t>
  </si>
  <si>
    <t>2. Acorde con el aumento de personal solicitado, programas un  cuarenta por ciento (40%) más de Auditorias, en relación a las cinco (5) programadas para la vigencia 2019,  a las diferentes dependencias de la UPN.</t>
  </si>
  <si>
    <t xml:space="preserve">
3. Solicitar al Comité Institucional de Control Interno, que en adelante se programen dos (2) auditorias por año, al proceso de Gestión Financiera,  a las áreas de tesorería, presupuesto y contabilidad.</t>
  </si>
  <si>
    <t xml:space="preserve">4. Sensibilizar mediante comunicaciones dirigidas a cada área, posteriores al seguimiento y evaluación de los diferentes planes, precisando la importancia y obligatoriedad den el cumplimiento en de las acciones programas por cada uno de ellos.
</t>
  </si>
  <si>
    <t xml:space="preserve">1. Solicitar a la alta dirección de la Universidad Pedagógica Nacional, el aumento del personal asignado a la Oficina de Control Interno, dándole a esta dependencia la importancia que merece su gestión. </t>
  </si>
  <si>
    <t>2. En el Programa de auditorías de la le Vigencia 2021, aumentar en  programas un  cuarenta por ciento (40%) más de Auditorias, en relación a las cinco (5) programadas para la vigencia 2019, logrando una mayor cobertura de las diferentes áreas de la UPN.</t>
  </si>
  <si>
    <t>3. En el próximo Comité Institucional de Control Interno, a celebrar en el mes de diciembre de 2020, solicitar que se acepte y se deje en forma permanente la programación de dos (2) auditorias por año, al proceso de Gestión Financiera,  a las áreas de tesorería, presupuesto y contabilidad, por la importancia del mismo proceso.</t>
  </si>
  <si>
    <t xml:space="preserve">
4. Logran que las diferentes áreas reconozcan la importancia del cumplimiento de las acciones que ellos mismos proponen en los diferentes planes y den cumplimiento a las recomendaciones y sugerencias que hace Control Interno como evaluador de las mismas
</t>
  </si>
  <si>
    <t>Un oficio de solicitud de aumento de personal para la OCI /  Un Oficio de requerimiento elaborado y radicado.</t>
  </si>
  <si>
    <t>Un Plan de trabajo y Programación de auditorías de la Oficina de Control interno para la Vigencia 2021 /  Un Plan de trabajo y Programación de auditorías de la Oficina de Control interno aumentado en un 40% de las auditorias programas para esta vigencia en relación al 2019.</t>
  </si>
  <si>
    <t xml:space="preserve">
Un oficio de seguimiento remitido por la OCI a cada área de evaluación de planes, con sugerencias y recomendaciones / un oficio de seguimiento con sugerencias y recomendaciones remitido a cada área.
</t>
  </si>
  <si>
    <t xml:space="preserve">Una solicitud efectuada en reunión del mes de diciembre de 2020 al Comité Institucional de Control Interno, para programar dos (2) auditorias por año, al proceso de Gestión Financiera, a las áreas de tesorería, presupuesto y contabilidad / una solicitud ante Comité Institucional de Control Interno, para el de aumento de las auditorías al  proceso de Gestión Financiera </t>
  </si>
  <si>
    <t>ACTIVIDADES / PLAZO EN SEMANA - CGR</t>
  </si>
  <si>
    <t>ACTIVIDADES / PLAZO EN SEMANAS UPN</t>
  </si>
  <si>
    <t xml:space="preserve">Al no existir una verificación por cada ordenador del gasto para establecer cuáles son los compromisos que verdaderamente deben ser objeto de reserva presupuestal, permití que se reserven de manera innecesaria recursos que pueden ser utilizados para atender otras necesidades de la Universidad.
</t>
  </si>
  <si>
    <t>1. Enviar correos a los centro de responsabilidad para el seguimiento de los compromisos a fin de evitar la constitución de reservas innecesarias</t>
  </si>
  <si>
    <t>(4) envíos de correo electrónico del informe de compromisos a los centros de responsabilidad</t>
  </si>
  <si>
    <t>2.Elaborar Circular para firma del Rector donde se indique que  a través de una comunicación escrita, que   los  centros de Responsabilidad deben solicitar   a la Subdirección Financiera y  con el aval del Ordenador del Gasto, la justificación de la Constitución de las Reservas Presupuestales a su cargo, previo al cierre de la vigencia.</t>
  </si>
  <si>
    <t>2. Enviar circular a la rectoría para firma</t>
  </si>
  <si>
    <t>(1) circular elaborada y enviada a rectoría para firma</t>
  </si>
  <si>
    <r>
      <t>3. Constituir las reservas de apropiación de acuerdo con las solicitudes de los centros de responsabilidad y aprobadas por los ordenadores de gasto</t>
    </r>
    <r>
      <rPr>
        <b/>
        <sz val="10"/>
        <color theme="1"/>
        <rFont val="Arial Narrow"/>
        <family val="2"/>
      </rPr>
      <t xml:space="preserve">
</t>
    </r>
  </si>
  <si>
    <t xml:space="preserve">
Reservas presupuestales constituidas/ numero de solicitudes de constitución de reservas solicitadas
</t>
  </si>
  <si>
    <t>Gestión Contractual</t>
  </si>
  <si>
    <t xml:space="preserve">Gestión Financiera-Gestión de Servicios </t>
  </si>
  <si>
    <r>
      <t>HALLAZGO 3</t>
    </r>
    <r>
      <rPr>
        <sz val="10"/>
        <color theme="1"/>
        <rFont val="Arial Narrow"/>
        <family val="2"/>
      </rPr>
      <t xml:space="preserve"> Revelación Nota a los estados Financieros - Inventarios y Propiedad, Planta y Equipo (OI)</t>
    </r>
    <r>
      <rPr>
        <b/>
        <sz val="10"/>
        <color theme="1"/>
        <rFont val="Arial Narrow"/>
        <family val="2"/>
      </rPr>
      <t xml:space="preserve">
</t>
    </r>
    <r>
      <rPr>
        <sz val="10"/>
        <color theme="1"/>
        <rFont val="Arial Narrow"/>
        <family val="2"/>
      </rPr>
      <t>La Nota 6 sobre el grupo Inventarios relacionada en las notas a los estados financieros de la Universidad Nacional Pedagógica -UPN, vigencia 2019, no cumplen con su propósito, toda vez que al examinar las cuentas de: 1510 - MERCANCÍAS EN EXISTENCIA, 1514 -MATERIALES Y SUMINISTROS, 1530 -EN PODER DE TERCEROS, y 1580 –DETERIORO de una parte y las cuentas de: 1605 Terrenos, 1615 Construcciones en curso, 1635 bienes muebles en bodega, 1637 propiedades, planta y equipo no explotados, 1640 edificaciones, 1655 maquinaria y equipo, 1660 equipo médico y científico, 1665 muebles, enseres y equipo de oficina, 1670 equipos de comunicación y computación, 1675 equipos de transporte, tracción y elevación, 1680 equipos de comedor, cocina, despensa y hotelería, 1681 bienes de arte y cultura, 1685 depreciación acumulada de propiedades, planta y equipo.
Se observa que estas notas no revelan el monto o valores aclaratorios a la composición de las cuentas mencionadas en el párrafo anterior. Entre otras, no explican en detalle la información pertinente de identificación, ni relacionan los valores que las integran.
Así mismo, en la Nota 7 Grupo 16- Propiedad planta y equipo, se evidencia que en las notas 7.1 y 7.2 si bien la entidad informa algunos bienes que tienen reconocidos en las cuentas de 1605-Terrenos y 1640-Edificios y 1615-Construcciones en curso, no se presentan para cada una de las cuentas el detalle o relación de todos los bienes que conforman los saldos de las cuentas del grupo 16 propiedad planta y equipo, debidamente identificados con la dirección de ubicación, el número de escritura, matricula inmobiliaria y valorizados y que permita establecer que se tiene control sobre los bienes identificados y reconocidos en los estados financieros, al igual que la información sobre avalúos, usos y posibles restricciones o condiciones especiales de los bienes que deban ser informadas a los usuarios de la información.
Lo anterior, debido a debilidades de control en la preparación, estructuración y presentación de las Notas a los Estados Contables, la UPN al no tener en cuenta los criterios para la elaboración de las Notas de revelación sobre inventarios y propiedad planta y equipo toda vez que estas se definen como parte integral de los estados contables y forman con ellos un todo indisoluble.
Así mismo, se da transcripción a las notas de los grupos de inventarios y propiedad, planta y equipo. Sin embargo, la UPN presenta debilidad en cuanto a la información que se debe revelar en las notas, de conformidad con la normatividad preceptuada, toda vez que la información revelada en las notas para estas cuentas de inventarios y propiedad, planta y equipo, al no permitir la identificación detallada de los bienes. Al solicitar la información, la UPN allegó al grupo auditor información que no fue clara ni completa, por esa razón se concluye que la posible vulneración de la UPN a esas normas es real, lo mismo que a lo dispuesto en el Instructivo 001 del 17 de diciembre de 2019, publicado por la Contaduría General de la Nación, para el cambio del período contable 2019-2020. Con respecto a este instructivo, tampoco se evidencia que su aplicación sea pertinente y oportuna.
La información contenida en las notas no evidencia para cada una de las subcuentas el detalle o relación de los bienes que conforman los saldos de las cuentas del grupo 16 Propiedad, planta y equipo, toda vez que no están debidamente identificados con la dirección de ubicación, el número de escritura, matrícula inmobiliaria y valorizados y que permita establecer que se tiene control y además la propiedad jurídica sobre los bienes identificados y reconocidos en los estados financieros, al igual que la información útil sobre avalúos, usos y posibles restricciones o condiciones especiales de los bienes que deban ser informadas a los usuarios de la información contable.
Para el ente de control, en el proceso de auditoría no fue suficiente la información de la notas contables de los estados financieros de la vigencia 2019, las que anteriormente fueron mencionadas y con las aclaraciones que la Universidad ofrece en su respuesta, se está confirmando que lo observado a cada una de las notas de los estados financieros, especialmente a las que tienen relación con las cuentas de Inventarios y Propiedad Planta y Equipo, presentan debilidades por cuanto no brindan todos los elementos necesarios para que los usuarios de la información puedan leer y obtener comprensión clara y precisa de las cifras que componen los saldos y registros en los estados financieros y se pueda obtener la mayor utilidad de ellos.
Por lo anterior, se confirma el hallazgo administrativo con otra incidencia y se pondrá en conocimiento de la Contaduría General de la Nación.
Hallazgo administrativo, con otra incidencia para dar traslado a la Contaduría General de la Nación, para lo de su competencia.</t>
    </r>
  </si>
  <si>
    <t>Gestión Jurídica</t>
  </si>
  <si>
    <t xml:space="preserve">No se consideró necesario en la universidad tener un procedimiento aparte al contemplado en los lineamientos del  CPACA y código general del proceso y no se consideró necesario en la universidad tener un procedimiento propio debido a que se aplicaba los lineamientos para la agencia para la valoración de los procesos judiciales y se contaba con la política de prevención del daño antijuridico.
Al no contar con un procedimiento de defensa jurídico documentado en el MPP de la UPN, la entidad no se tienen identificados
riesgos y controles, que permitan minimizar eventuales impactos de una inadecuada
valoración o calificación de la probabilidad de ocurrencia de pérdida de los procesos
judiciales, por demandas en contra de la Universidad.
</t>
  </si>
  <si>
    <t>Incertumbre en la interpretación de la información económica de los procesos judiciales en contra de la Universidad.
Incertidumbre en la interpretación del reporte de los procesos judiciales  para las revelaciones de los estados Financieros, por el riesgo
de reconocimiento de un hecho económico, mediante el registro en cuentas
contables que no corresponden.</t>
  </si>
  <si>
    <t>Elaborar  y socializar el procedimiento de Defensa Jurídica.</t>
  </si>
  <si>
    <t xml:space="preserve">Un procedimiento  elaborado / Un procedimiento aprobado, publicado e implementado para la defensa jurídica de la Universidad.
</t>
  </si>
  <si>
    <t xml:space="preserve">Lograr que la totalidad de la información de procesos judiciales en la cual la UPN es parte, al monto de reportarla en entidades externas  guarde coherencia y veracidad. </t>
  </si>
  <si>
    <t>Oficina Jurídica</t>
  </si>
  <si>
    <t>La información a reportar será revisada en su integralidad y coherencia por la Oficina Jurídica y de la Oficina de Control Interno de  antes de ser remitida e ingresada al aplicativo SIRECI.</t>
  </si>
  <si>
    <t>Gestión Financiera</t>
  </si>
  <si>
    <t>Saldos pendientes por conciliar con las Entidades Públicas.
Reporte de información errónea a la CGN y a otros usuarios de la información</t>
  </si>
  <si>
    <t xml:space="preserve">Seguimiento en tabla de control y comunicación vía correo electrónico, para mitigar las partidas por conciliar de acuerdo a la circularización de saldos trimestral, con cada una de las entidades públicas
</t>
  </si>
  <si>
    <t xml:space="preserve">1. Actualizar el mapa de riesgos con los lineamientos vigentes en la guía de riesgos de la Universidad, la cual acoge los lineamientos de la Función Pública. 
2. Socializar en el proceso de Gestión financiera, los ajustes y actualización del mapa de riesgos.
</t>
  </si>
  <si>
    <r>
      <rPr>
        <b/>
        <sz val="10"/>
        <color theme="1"/>
        <rFont val="Arial Narrow"/>
        <family val="2"/>
      </rPr>
      <t xml:space="preserve">HALLAZGO 9 Consistencia información contractual SIRECI (Contraloría General de la República) </t>
    </r>
    <r>
      <rPr>
        <sz val="10"/>
        <color theme="1"/>
        <rFont val="Arial Narrow"/>
        <family val="2"/>
      </rPr>
      <t xml:space="preserve">. La Ley 87 de 1993 en el Artículo 2, literal e, ARTÍCULO 16. PERÍODO. Es el lapso de tiempo dentro del cual se genera la información que debe rendirse, así: (…) (Circular 33 2019 CGR, respecto de la contratación regida por el derecho privado, F5.2, órdenes de compra y trabajo F5.3, convenios y contratos Interadministrativos F.5.4, Consorcio y Uniones temporales F5.5 y al cruzarla con la base de datos (...),  Universidad Pedagógica Nacional, se pudo observar que en algunos trimestres o meses no se reportaron todos los contratos celebrados en el periodo de acuerdo con la fecha de suscripción, así como hay inconsistencias en la fecha de inicio, algunos contratos dentro de la misma modalidad se repiten en su número. </t>
    </r>
    <r>
      <rPr>
        <b/>
        <sz val="10"/>
        <color theme="1"/>
        <rFont val="Arial Narrow"/>
        <family val="2"/>
      </rPr>
      <t>De control interno</t>
    </r>
    <r>
      <rPr>
        <sz val="10"/>
        <color theme="1"/>
        <rFont val="Arial Narrow"/>
        <family val="2"/>
      </rPr>
      <t>: “Asegurar la oportunidad y confiabilidad de la información y de sus registros”. (...)  Artículo 3 de la Ley 87 de 1993, literal c, y por último en el literal e. La Ley 42 de 1993  prescribe lo siguiente: Artículo 101 (...). La Resolución Orgánica No. 7350 de 2013, que “Establece el Sistema de Rendición Electrónica de la Cuenta e Informes (SIRECI),  (…). ARTÍCULO 8o. INFORME DE LA GESTIÓN CONTRACTUAL. “Los jefes de entidad o los representantes legales, o quien haga sus veces en los sujetos de control de la Contraloría</t>
    </r>
  </si>
  <si>
    <r>
      <t xml:space="preserve">100% de los reportes transmitidos en el aplicativo SIRECI contractual l    </t>
    </r>
    <r>
      <rPr>
        <b/>
        <sz val="10"/>
        <color theme="1"/>
        <rFont val="Arial Narrow"/>
        <family val="2"/>
      </rPr>
      <t>/</t>
    </r>
    <r>
      <rPr>
        <sz val="10"/>
        <color theme="1"/>
        <rFont val="Arial Narrow"/>
        <family val="2"/>
      </rPr>
      <t xml:space="preserve">   100%  de la información contractual revisada y verificada por el Grupo de Contratación y la Oficina de Control Interno respectivamente.</t>
    </r>
  </si>
  <si>
    <r>
      <rPr>
        <b/>
        <sz val="10"/>
        <color theme="1"/>
        <rFont val="Arial Narrow"/>
        <family val="2"/>
      </rPr>
      <t>HALLAZGO  11. Cumplimiento de Obligaciones contrato 479/2018 UPN (A-D)</t>
    </r>
    <r>
      <rPr>
        <sz val="10"/>
        <color theme="1"/>
        <rFont val="Arial Narrow"/>
        <family val="2"/>
      </rPr>
      <t xml:space="preserve">. </t>
    </r>
    <r>
      <rPr>
        <b/>
        <sz val="10"/>
        <color theme="1"/>
        <rFont val="Arial Narrow"/>
        <family val="2"/>
      </rPr>
      <t>(Contraloría General de la República)</t>
    </r>
    <r>
      <rPr>
        <sz val="10"/>
        <color theme="1"/>
        <rFont val="Arial Narrow"/>
        <family val="2"/>
      </rPr>
      <t xml:space="preserve">
De la revisión y análisis de la información suministrada por la UPN, en desarrollo y ejecución del contrato de prestación de servicios No 479 de 2018, celebrado con IT GOP S.A.S con el Objeto de “Prestar servicio de desarrollo e implementación de nuevos procesos administrativos y financieros en la UPN y el soporte técnico para el 2018, sobre la arquitectura empresarial de software GOOBI” Teniendo en cuenta lo anterior se observó que la empresa contratada no cumplió con las obligaciones contractuales previstas para la cláusula segunda, se procede a dejar hallazgo Administrativo con presunta incidencia Disciplinaria.</t>
    </r>
  </si>
  <si>
    <t xml:space="preserve">
Número de Reportes de Supervisan Aprobados con Cumplimiento/
Numero de Contratos Supervisados
</t>
  </si>
  <si>
    <t xml:space="preserve">Subdirector de Sistemas de Información-Funcionarios encargados del apoyo al seguimiento y ejecución de las actividades de cada contrato.
</t>
  </si>
  <si>
    <t>Apoyar al grupo de Gestión Contractual en dos (2) capacitaciones,  dirigidas a los supervisores e interventores realizables cada 6 meses, sensibilizándolos sobre la función desarrollada e instruirlos en la forma de soportar y hacer los informes para adelantar las acciones judiciales.</t>
  </si>
  <si>
    <t>2 Apoyos al grupo de Gestión Contractual  en 2 capacitaciones programadas / 100% de apoyos en capacitaciones efectuadas para este tema.</t>
  </si>
  <si>
    <t xml:space="preserve"> Oficina Jurídica</t>
  </si>
  <si>
    <t>FECHA REALIZACIÓN
(de-mm-aaaa)</t>
  </si>
  <si>
    <r>
      <t>Falta de claridad en el seguimiento de ejecución de compromisos por inexactitud en la información reportada.</t>
    </r>
    <r>
      <rPr>
        <sz val="10"/>
        <color rgb="FFFF0000"/>
        <rFont val="Arial Narrow"/>
        <family val="2"/>
      </rPr>
      <t xml:space="preserve"> </t>
    </r>
  </si>
  <si>
    <t xml:space="preserve">Solicitar al proveedor  GOOBI a través de correo electrónico que adicione  una columna en el reporte  ejecución de compromisos con los reintegros.
</t>
  </si>
  <si>
    <t>SEGUIMIENTO A 31/12/2020</t>
  </si>
  <si>
    <t>FECHA FINALIZACION</t>
  </si>
  <si>
    <t>La Subdirección Financiera suministró como evidencia de la acción planteada copia del correo enviado al proveedor del aplicativo Goobi, solicitando la actualización del reporte consolidado de CDP. Adicional aporto pantallazo del reporte generado desde el aplicativo. Por lo anterior se conforma cumplimiento e la acción en un 100%</t>
  </si>
  <si>
    <t>Enero  - Junio 2021</t>
  </si>
  <si>
    <t xml:space="preserve">Septiembre 23 de 2020:  A través de correo electrónico se remitió Circular No.11 de Rectoría de fecha 23 de Septiembre de 2020 a cada uno de los Centros de Responsabilidad con el asunto "Constitución de Reservas Presupuestales vigencia 2020", reiterando la justificación de Constitución de Reservas la cual  deberá ser remitida a la Subdirección Financiera -Presupuesto mediante oficio antes del 9 de Diciembre con la aprobación del Ordenador del Gasto
Septiembre 25 de 2020: Se evidencia la socialización de la circular 01 a través del minisito web de la Rectoria
</t>
  </si>
  <si>
    <t>La Subdirección Financiera suministró el correo  y la circular 11 de l 23 de septiembre de 2020, que lleva por asunto la Constitución de reservas presupuestales vigencia 2020. La Oficina de Control Interno verificó la socialización informada por la dependencia,  en el link http://financiera.pedagogica.edu.co/wp-content/uploads/2020/09/CIRCULAR_RECTORAL_No.011_CONSTITUCION_DE_RESERVAS_PRESUPUESTALES-SEPTIEMBRE_23_DE_2020.pdf. Por lo anterior confirma cumplimiento del 100% de esta acción.</t>
  </si>
  <si>
    <t xml:space="preserve"> A través de correo electrónico se remitió copia del acta de cta. de Constitución de Reservas Presupuestales conforme a la solicitud  de centros de responsabilidad y el aval de los Ordenadores del  Gasto. </t>
  </si>
  <si>
    <t>La Subdirección financiera aportó copia del acta  de Constitución de Reservas Presupuestales conforme a la solicitud  de centros de responsabilidad y el aval de los Ordenadores del  Gasto vigenicia fiscal 2020.</t>
  </si>
  <si>
    <t>SEGUIMIENTO A 30/06/2021</t>
  </si>
  <si>
    <r>
      <rPr>
        <b/>
        <sz val="10"/>
        <color theme="1"/>
        <rFont val="Arial Narrow"/>
        <family val="2"/>
      </rPr>
      <t>Julio 10 de 2020</t>
    </r>
    <r>
      <rPr>
        <sz val="10"/>
        <color theme="1"/>
        <rFont val="Arial Narrow"/>
        <family val="2"/>
      </rPr>
      <t xml:space="preserve">:  Se envío a través de correo electrónico el Reporte del aplicativo Goobi Consolidado  de Compromisos con fecha corte Junio 30 de 2020 a cada uno de los Centros de Responsabilidad, reiterando la Normatividad Vigente
</t>
    </r>
    <r>
      <rPr>
        <b/>
        <sz val="10"/>
        <color theme="1"/>
        <rFont val="Arial Narrow"/>
        <family val="2"/>
      </rPr>
      <t>Octubre 6 de 2020:</t>
    </r>
    <r>
      <rPr>
        <sz val="10"/>
        <color theme="1"/>
        <rFont val="Arial Narrow"/>
        <family val="2"/>
      </rPr>
      <t xml:space="preserve">  Se envío a través de correo electrónico el Reporte del aplicativo Goobi Consolidado  de Compromisos con fecha corte Septiembre 30 de 2020 a cada uno de los Centros de Responsabilidad, reiterando la Normatividad Vigente
</t>
    </r>
    <r>
      <rPr>
        <b/>
        <sz val="10"/>
        <color theme="1"/>
        <rFont val="Arial Narrow"/>
        <family val="2"/>
      </rPr>
      <t>Diciembre  16 de 2020:</t>
    </r>
    <r>
      <rPr>
        <sz val="10"/>
        <color theme="1"/>
        <rFont val="Arial Narrow"/>
        <family val="2"/>
      </rPr>
      <t xml:space="preserve">:  Se envío a través de correo electrónico el Reporte del aplicativo Goobi Consolidado  de Compromisos con fecha corte Diciembre 16 de 2020 a cada uno de los Centros de Responsabilidad, reiterando la Normatividad Vigente
</t>
    </r>
    <r>
      <rPr>
        <b/>
        <sz val="10"/>
        <color theme="1"/>
        <rFont val="Arial Narrow"/>
        <family val="2"/>
      </rPr>
      <t>04-03-2021</t>
    </r>
    <r>
      <rPr>
        <sz val="10"/>
        <color theme="1"/>
        <rFont val="Arial Narrow"/>
        <family val="2"/>
      </rPr>
      <t xml:space="preserve">:  Se envío el consolidado de compromisos con corte al 28 de Febrero de 2021
</t>
    </r>
    <r>
      <rPr>
        <b/>
        <sz val="10"/>
        <color theme="1"/>
        <rFont val="Arial Narrow"/>
        <family val="2"/>
      </rPr>
      <t>11-05-2021</t>
    </r>
    <r>
      <rPr>
        <sz val="10"/>
        <color theme="1"/>
        <rFont val="Arial Narrow"/>
        <family val="2"/>
      </rPr>
      <t>:  Se envió a las Dependencias y Centros de Responsabilidad el Consolidado de Compromisos con corte al 30 de Abril de 2021</t>
    </r>
  </si>
  <si>
    <t>La Oficina  de Control Interno recibió por medio de correo electrónico, copia de os consolidados de cmpromisos con fechas de cortes a junio 30, septiembre 30, diciembre 16 de 2020 y de febrero 28, abril 30 de 2021, junto con los correos en donde se evidencia que fueron remitids a los centros de responsabilidad, por lo tanto se da por cumplida esta accion en un 100%</t>
  </si>
  <si>
    <t>El grupo de contratación brindó capacitación a todos los funcionarios que fungen actividades de supervisión, para poder abarcar con dicho personal, se realizó una capacitación por cada vicerrectoría y por supuesto con la rectoría de la universidad, para un total de 4 capacitaciones. Asi mismo, se publicó un video de capacitación en el mini sitio web del Grupo de Contratación junto al material guía para consulta de todo el personal de la universidad</t>
  </si>
  <si>
    <t>El grupo de Contratación remitió como evidencia de la ejecución de la acción planteada un archivo en pdf con los pantallazos de las publicaciones efectuadas en notas comunicantes, los correos de invitación a las capacitaciones y las listas de aistencias brindadas  los dias 30 de abril, 13 y  28 de mayo y 4 de junio de 2021. Dicha información fue verificada por la Oficina de Control Interno por lo tanto se confirma el cumplimiento de la acción en un 100%</t>
  </si>
  <si>
    <t>La oficina de Control Interno recibió por medio de correo electrónico el link http://contratacion.pedagogica.edu.co/wp-content/uploads/2021/06/DIAPOSITIVAS-FUNCIONES-Y-OBLIGACIONES-DE-LOS-SUPERVISORES.pdf, en el cual se evidenció la elaboración  y publicación de la  guía o instructivo y el material de capacitación a supervisores y/o interventores en el minisitio web del Grupo de Contratación, donde se resaltan las obligaciones y funciones; las causas del incumplimiento (administrativas, financieras y legales), de acuerdo con las designadas en la notificación de supervisión. Por lo anterior se confirma un cumplimiento  en la acción planteada  del 100%.</t>
  </si>
  <si>
    <r>
      <rPr>
        <sz val="11"/>
        <rFont val="Calibri"/>
        <family val="2"/>
        <scheme val="minor"/>
      </rPr>
      <t>EL grupo de contratacion suministro un documento con el siguiente link</t>
    </r>
    <r>
      <rPr>
        <u/>
        <sz val="11"/>
        <rFont val="Calibri"/>
        <family val="2"/>
        <scheme val="minor"/>
      </rPr>
      <t xml:space="preserve"> http://contratacion.pedagogica.edu.co/wp-content/uploads/2021/06/DIAPOSITIVAS-FUNCIONES-Y-OBLIGACIONES-DE-LOS-SUPERVISORES.pdf</t>
    </r>
  </si>
  <si>
    <r>
      <t xml:space="preserve">Al corte del mes de junio de 2020 y agosto de 2020 se realizaron las notas a los informes financieros y contables en donde se detalló a nivel de subcuentas los Grupos 15 Inventarios y 16 Propiedad, Planta y Equipo (las notas del mes de junio se encuentran publicadas en la página web con los informes financieros y contables y las del mes de agosto se enviaron por correo para el informe de BRC a la oficina de Planeación). Es de aclarar que las notas  obligatorias se realizan al final de cada período contable, sin embargo si existen variaciones signifcativas se revelarán en los períodos intermedios.
Se realizaron las notas a 31 de diciembre de 2020 en donde se detalló a nivel de subcuentas los Grupos 15 Inventarios y 16 Propiedad, Planta y Equipo, teniendo en cuenta las plantillas para la preparación y presentación uniforme de las notas a los estados financieros (resolución 193 de 2020 de 2020) y al instructivo de cierre 001 de 2020 expedidas por la Contaduría General de la Nación, las notas fueron publicadas en la página de la Universidad y remitidas junto con los Estados Financiaros a la Contaduría General de la Nación.
</t>
    </r>
    <r>
      <rPr>
        <b/>
        <sz val="10"/>
        <color theme="1"/>
        <rFont val="Arial Narrow"/>
        <family val="2"/>
      </rPr>
      <t>31-03-2021:</t>
    </r>
    <r>
      <rPr>
        <sz val="10"/>
        <color theme="1"/>
        <rFont val="Arial Narrow"/>
        <family val="2"/>
      </rPr>
      <t xml:space="preserve">  Es importante precisar que las notas se realizan de manera obligatoria para el cierre de cada vigencia, sí existen variaciones significativas en períodos intermedios  se realizarán las revelaciones respectivas, de lo contrario no sería obligatorio, sin embargo remito las notas a 31 de diciembre de 2020 y variaciones significativas a 31 de marzo de 2021.</t>
    </r>
  </si>
  <si>
    <t>La Subdirección Financiera suministró como evidencia de la ejecución de la acción planteada copia de las notas de los estados financierosa diiembre 31 de 2020 y las variaciones significativasa 31 de marzo de 2021, por lo anterior se confirma un avance del 100% en la ejecución de la acción planteada.</t>
  </si>
  <si>
    <t>La Oficina Jurídica aportó como soporte de la ejecución de la acción, copia de las actas de 23 y 25 de octubre y 21 y 27 de agosto de 2020, en donde se evidencia el trabajado en equipo junto con la Oficina de Desarrollo y Planeación,   para la actualización del mapa de riesgos, los cuales se encuentran en proceso de aprobación, por lo anterior desde la Ofician de Control Interno se confirma un avance del 50% en la acción propuesta.</t>
  </si>
  <si>
    <t xml:space="preserve"> </t>
  </si>
  <si>
    <t xml:space="preserve">
Jefe oficina Jurídica
</t>
  </si>
  <si>
    <t>Jefe oficina Jurídica y Subdirector Financiero</t>
  </si>
  <si>
    <t>La Oficina Juridica reportó los 2 informes de procesos penales en el formato F9 de aplicativo Sireci de la Contraloria General de la Republica, los cuales fueron adjuntados como soporte de la ejecucion de la accion planteada, y a su vez verificada por la Oficina de Control Interno con lo cual da un cumplimiento del 100%</t>
  </si>
  <si>
    <t>La Ofcina de Control Interno verificó en el aplicativo local de SIRECI,  transmitió el formulario F9, suministrado por la oficina de Juridica, y emitio el vertificado de transmision del mismo formato el cual se puede evideniar en el link http://controlinterno.pedagogica.edu.co/vigencia-2020-informes/, los informes correspondientes al segundo semestre 2020 y al primer semestre 2021, por lo anterioir se da cumplimiento en un 100% de la accionplanteada.</t>
  </si>
  <si>
    <t>La Oficina de Control Interno efectuo las verificaciones pertinenetes en el aplicativo sirteci local y transmision del los formularios F9 procesos prales, correspondientes al 2 semestre 2020 y al 1 senestre 2021, se adjunta  link de ertificado de tranision y cargue http://controlinterno.pedagogica.edu.co/vigencia-2020-informes/</t>
  </si>
  <si>
    <t>Se realiza el procedimiento PRO004GJR Representación y defensa jurídica UPN, el cual se encuentra publicado y socializado mediante las notas comunicantes del 24 de julio de 2020 # 4770 - febrero 19 de 2021 # 4882</t>
  </si>
  <si>
    <t>La Oficina Jurídica suministró como evidencia  de la ejecución de la acción planteada copia del procedimiento y copia de las notas  comunicantes del 24 de julio de 2020 # 4770 - febrero 19 de 2021 # 4882,  en donde se evidencia la socialización del procedimiento PRO004GJR  Representación y defensa Jurídica de la Upn, adicionalmente la Oficina de Control Interno verificó en el link http://mpp.pedagogica.edu.co/download.php?file=representacion_y_defensa_juridica_de_upn.pdf, por o cual da por cumplida esta acción en un 100%</t>
  </si>
  <si>
    <t>La Oficina de Control Interno efetuó la verificación pertinente de la actualización del  mapa de riesgos en el link http://mpp.pedagogica.edu.co/download.php?file=mapa_de_riegos_gestion_financiera.pdf, el cual fue suministrado pr la Subdirección Financiera, por lo cual se confirma cumplimiento del 100% en la accón planteada por la dependencia.</t>
  </si>
  <si>
    <t xml:space="preserve">La oficina de Control Interno suministró copia de los dos oficios los cuales fueron verificados y por ende se da un cumplimiento del 100% </t>
  </si>
  <si>
    <t>La Oficina de Control Interno suministró  Plan de trabajo y Programación de auditorías de la Oficina de Control interno  aprobado en el Comité Institucional de Control Interno, aumentado en un 40%  las auditorias programas para esta vigencia en relación al 2019.</t>
  </si>
  <si>
    <t>La Oficina de Control interno recibió por medio de correo electrónico el plan de trabajo y programación de auditorías, lo cual fue verificado y se da un cumplimiento del 100%</t>
  </si>
  <si>
    <t>La Oficina de Control Interno suministró el acta de la reunión de Comité Institucional de Control Interno realizada en diciembre 2020,</t>
  </si>
  <si>
    <t>La oficina de Control Interno verificó el acta por lo cual confirma cumplimiento de la acción planteada en un 100%</t>
  </si>
  <si>
    <t>El Grupo de Contratacion ha cumplido de manera satisfactoria el envio de reporte mes a mes para el aplicativo SIRECI, teniendo en cuenta las directrices establecidas entre la OCI y GCO. Para ello se adjuntan el enlace drive de los reportes mensuales y los pantallazos de dichos envios los cuales serviran como evidencia.</t>
  </si>
  <si>
    <t>La Oficina de Control Interno recibió por medio de correo electrónico de forma mensual cada uno de los informes de Gestion Contractual, para ser verificados, cargados y transmitifdos por medio del aplicativo SIRECI- WEB  de la Contraloria Gneral de la Republica, a su vez la Oficina de Control Interno cuenta con los correos con las aprobaciones repectivas por parte de las jefaturas de las oficinas de Juridica y Control Interno para ejecutar dicha actividad.</t>
  </si>
  <si>
    <t>La Subdirección de Servicios Generales infornó y suministró la lista de asistencia a la capacitación brindada el dia 11 de mayo de 2021,con respecto a los avaluos, Dichalista de asistencia fue verificada por la Oficina de ontrol Interno, por lo anterior confirma el cumplimiento en  la ejecución de la acción planteada en un 100%</t>
  </si>
  <si>
    <t>La informacion solicitada se ha reportado en debida forma con respecto al diligenciamiento del formato F9, el cual se le reporta a la oficina de control interno para lo pertinente, asi mismo se recibe el certificado de cargue de la informacion</t>
  </si>
  <si>
    <t xml:space="preserve">La Subdirección Financiera informa que participo en la capacitacion brindada el dia 11 de mayo de 2021, con respecto a los avaluos, las evidenias fueron suministradas por la Subdireccion de servicios generales. </t>
  </si>
  <si>
    <t xml:space="preserve">Se encuentra actualizado el mapa de riesgos de la Oficina Juridica publuicado el 22 de abril de 2021 indicando los lineamientos del sistema de Gestión y la valoracion de los procesos judiciales, el mismo puede ser consultado en el link http://mpp.pedagogica.edu.co/download.php?file=mapa_de_riesgos_gestion_juridica.pdf
</t>
  </si>
  <si>
    <t>La oficina de Control Interno recibió por medio de correo electrónico el link http://contratacion.pedagogica.edu.co/wp-content/uploads/2021/06/DIAPOSITIVAS-FUNCIONES-Y-OBLIGACIONES-DE-LOS-SUPERVISORES.pdf, en el cual se evidenció  las listas de asistencias, la elaboración  y publicación de la  guía o instructivo y el material de capacitación a supervisores y/o interventores en el minisitio web del Grupo de Contratación. Por lo anterior se confirma un cumplimiento  en la acción planteada  del 100%.</t>
  </si>
  <si>
    <t xml:space="preserve">El ejercicio de  Supervision se adelanta  con base en los Reportes de actividades aprobados con cumplimiento. Se continúa con el seguimiento al  Cronograma para el control de pago de obligaciones, esta herramineta presenta los datos mas  relevante de los contratos en ejecucion bajo supervision del Subdirector de Gestion de Sistemas. 
En el primer semestre de la vigencia 2021 se han  generado 77 Autorizaciones de Pago (Enero 01  a  Junio 30 de 2021, Fuente Sistema Financiero GOBBI- Reporte Contratos Pagados). Se consolida  matriz con las obligaciones de cada contrato para manejo y consulta de la informacion. Se organizo carpeta de archivo magnetico, para el control de la informacion y adecuado manejo de los soportes que se generan el ejercicio de Supervision, se crea matriz de seguimiento a contratos externos e internos.  Se realiza levantamiento de requerimientos para desarrollar una herramienta que apoye el cronograma de actividades, de forma automatica. 
</t>
  </si>
  <si>
    <t>La Oficina de Control Interno  recibio por medio de correo electronico la matriz de seguimiento  de los contratos que supervisa la Subdireccion de sistemas de información en donde se evidencian  196 Reportes de Supervision Aprobados con Cumplimiento con 45 contratos supervisados,  a su vez adjuntan el cronograma de pagos a contratos. Dicha informacion fue verificada por la Oficina de Control Interno por lo que confirma su cumplimineto en un 100%</t>
  </si>
  <si>
    <t>JULIO- DICIEMBRE 2021</t>
  </si>
  <si>
    <t>El profesional Universitario de Contabildad de manera trimestral efectúa la circularización de saldos mediante correos electrónicos,buscando la conciliación de saldos o reclasificación de cuentas; buscando mitigar las partidas conciliatorias tal y como lo establece la Contaduría General de la Nación.  Para el corte a diciembre de 2020 se realizó el seguimiento, circularización y conciliación a las entidades públicas con las que se han suscrito contratos o convenios.</t>
  </si>
  <si>
    <t>Para el corte del primer trimestre de 2021 se realizó el seguimiento, circularización y conciliación a las entidades públicas con las que se han suscrito contratos o convenios, al igual que para el Corte del segundo trimestre de 2021</t>
  </si>
  <si>
    <t>se realizó el seguimiento, circularización y conciliación a las entidades públicas con las que se han suscrito contratos o convenios para el corte del Tercer trimestre: Julio a Septiembre de 2021</t>
  </si>
  <si>
    <t xml:space="preserve">La Oficina de Control Interno suministró copia de los oficios reitidos a las dependencias en donde se evidencia tanto el seguimiento, como las recomendaciones efectuadas  a los planes de mejoramiento, planes de accion, mapas de riesgos de gestión . </t>
  </si>
  <si>
    <t>http://mpp.pedagogica.edu.co/verseccion.php?ids=27&amp;idh=304, suministraron el for 12 en donde efectuan cierre de halazgo.</t>
  </si>
  <si>
    <t xml:space="preserve">  El Grupo de Contratacíon junto a la Subdirección de Servicios Generales, Subdirección Financiera y la Oficina de Planeación y Desarrollo, elaboró la guia de   lineamientos  para la construcción de los estudios previos, asi mismo dicho documento fue expuesto a  revisiones, correcciones y modificaciones finales  por parte de las dependencias involucradas.
De acuerdo a los cambios y observaciones que se presentaron para la mencionada elaboración del documento guia,  se envia ultima actualización y solicitud de creacion de documento en el mpp a la ODP  el dia 17/11/2021 para su aprobacion y posterior publicacion y asi dar por cerrado este hallazgo.
El dia  29/11/2021 queda actualizado en el MPP de la Gestion Contractual , guia con los lineaientos para la elaboracion de los estudios previos
http://mpp.pedagogica.edu.co/verseccion.php?ids=26&amp;idh=840</t>
  </si>
  <si>
    <t xml:space="preserve"> El dia 17 de septiembre de 2021 se llevo a cabo la segunda capacitacion a los supervisores de contrato con apoyo de la Oficina Juridica, dando asi un cumplimiento del 100% para esta actividad
se realiza el envio de los soportes para tal fin como lo es la grabacion de la misma, pantallazo de teams y diapositiva presentada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</si>
</sst>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16"/>
      <color theme="1"/>
      <name val="Calibri"/>
      <family val="2"/>
      <scheme val="minor"/>
    </font>
    <font>
      <sz val="11"/>
      <color theme="1"/>
      <name val="Arial Narrow"/>
      <family val="2"/>
    </font>
    <font>
      <b/>
      <sz val="10"/>
      <color indexed="81"/>
      <name val="Calibri"/>
      <family val="2"/>
    </font>
    <font>
      <b/>
      <sz val="10"/>
      <color theme="1"/>
      <name val="Helvetica"/>
      <family val="2"/>
    </font>
    <font>
      <b/>
      <sz val="14"/>
      <color theme="1"/>
      <name val="Calibri"/>
      <family val="2"/>
      <scheme val="minor"/>
    </font>
    <font>
      <sz val="10"/>
      <name val="Arial Narrow"/>
      <family val="2"/>
    </font>
    <font>
      <sz val="10"/>
      <color rgb="FFFF0000"/>
      <name val="Arial Narrow"/>
      <family val="2"/>
    </font>
    <font>
      <b/>
      <sz val="10"/>
      <color theme="5" tint="-0.249977111117893"/>
      <name val="Arial Narrow"/>
      <family val="2"/>
    </font>
    <font>
      <b/>
      <sz val="10"/>
      <color theme="7" tint="-0.249977111117893"/>
      <name val="Arial Narrow"/>
      <family val="2"/>
    </font>
    <font>
      <b/>
      <sz val="10"/>
      <name val="Arial Narrow"/>
      <family val="2"/>
    </font>
    <font>
      <sz val="11"/>
      <color indexed="8"/>
      <name val="Calibri"/>
      <family val="2"/>
      <scheme val="minor"/>
    </font>
    <font>
      <sz val="11"/>
      <name val="Calibri"/>
      <family val="2"/>
      <scheme val="minor"/>
    </font>
    <font>
      <sz val="8"/>
      <name val="Calibri"/>
      <family val="2"/>
      <scheme val="minor"/>
    </font>
    <font>
      <sz val="11"/>
      <color theme="1"/>
      <name val="Calibri"/>
      <family val="2"/>
      <scheme val="minor"/>
    </font>
    <font>
      <sz val="8"/>
      <color indexed="81"/>
      <name val="Tahoma"/>
      <family val="2"/>
    </font>
    <font>
      <b/>
      <sz val="11"/>
      <color indexed="9"/>
      <name val="Calibri"/>
      <family val="2"/>
    </font>
    <font>
      <sz val="9"/>
      <color theme="1"/>
      <name val="Arial Narrow"/>
      <family val="2"/>
    </font>
    <font>
      <b/>
      <sz val="11"/>
      <name val="Calibri"/>
      <family val="2"/>
    </font>
    <font>
      <u/>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indexed="54"/>
      </patternFill>
    </fill>
    <fill>
      <patternFill patternType="solid">
        <fgColor rgb="FF666699"/>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15" fillId="0" borderId="0"/>
    <xf numFmtId="9" fontId="18" fillId="0" borderId="0" applyFont="0" applyFill="0" applyBorder="0" applyAlignment="0" applyProtection="0"/>
    <xf numFmtId="0" fontId="24" fillId="0" borderId="0" applyNumberFormat="0" applyFill="0" applyBorder="0" applyAlignment="0" applyProtection="0"/>
  </cellStyleXfs>
  <cellXfs count="9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14" fontId="1" fillId="0" borderId="0" xfId="0" applyNumberFormat="1" applyFont="1" applyAlignment="1">
      <alignment vertical="center" wrapText="1"/>
    </xf>
    <xf numFmtId="0" fontId="6" fillId="0" borderId="0" xfId="0" applyFont="1" applyAlignment="1">
      <alignment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0" fillId="0" borderId="0" xfId="0" applyFont="1" applyFill="1" applyAlignment="1">
      <alignment vertical="center" wrapText="1"/>
    </xf>
    <xf numFmtId="0" fontId="10" fillId="0"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8" fillId="0" borderId="10" xfId="0" applyFont="1" applyBorder="1" applyAlignment="1">
      <alignment horizontal="center" vertical="center"/>
    </xf>
    <xf numFmtId="0" fontId="2" fillId="7" borderId="1" xfId="0" applyFont="1" applyFill="1" applyBorder="1" applyAlignment="1">
      <alignment horizontal="center" vertical="center" wrapText="1"/>
    </xf>
    <xf numFmtId="0" fontId="1" fillId="8" borderId="0" xfId="0" applyFont="1" applyFill="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0" xfId="0" applyFont="1" applyFill="1" applyAlignment="1">
      <alignment vertical="center" wrapText="1"/>
    </xf>
    <xf numFmtId="0" fontId="6" fillId="5" borderId="0" xfId="0" applyFont="1" applyFill="1" applyAlignment="1">
      <alignment vertical="center" wrapText="1"/>
    </xf>
    <xf numFmtId="14" fontId="1" fillId="5" borderId="0" xfId="0" applyNumberFormat="1" applyFont="1" applyFill="1" applyAlignment="1">
      <alignment vertical="center" wrapText="1"/>
    </xf>
    <xf numFmtId="0" fontId="2" fillId="5" borderId="0" xfId="0" applyFont="1" applyFill="1" applyAlignment="1">
      <alignment horizontal="center" vertical="center" wrapText="1"/>
    </xf>
    <xf numFmtId="14" fontId="2" fillId="5" borderId="0"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10" fillId="5" borderId="1" xfId="0" applyFont="1" applyFill="1" applyBorder="1" applyAlignment="1">
      <alignment vertical="center" wrapText="1"/>
    </xf>
    <xf numFmtId="14" fontId="1" fillId="5" borderId="1" xfId="0" applyNumberFormat="1" applyFont="1" applyFill="1" applyBorder="1" applyAlignment="1">
      <alignment vertical="center" wrapText="1"/>
    </xf>
    <xf numFmtId="1" fontId="1" fillId="5" borderId="1" xfId="0" applyNumberFormat="1" applyFont="1" applyFill="1" applyBorder="1" applyAlignment="1">
      <alignment vertical="center" wrapText="1"/>
    </xf>
    <xf numFmtId="0" fontId="0" fillId="5" borderId="13" xfId="0" applyFill="1" applyBorder="1" applyAlignment="1" applyProtection="1">
      <alignment vertical="center"/>
      <protection locked="0"/>
    </xf>
    <xf numFmtId="9" fontId="2" fillId="5" borderId="1" xfId="2"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65" fontId="1" fillId="5" borderId="1" xfId="0" applyNumberFormat="1" applyFont="1" applyFill="1" applyBorder="1" applyAlignment="1">
      <alignment vertical="center" wrapText="1"/>
    </xf>
    <xf numFmtId="165" fontId="0" fillId="5" borderId="13" xfId="0" applyNumberFormat="1" applyFill="1" applyBorder="1" applyAlignment="1" applyProtection="1">
      <alignment vertical="center"/>
      <protection locked="0"/>
    </xf>
    <xf numFmtId="1" fontId="1" fillId="5" borderId="1" xfId="0" applyNumberFormat="1" applyFont="1" applyFill="1" applyBorder="1" applyAlignment="1">
      <alignment horizontal="center" vertical="center" wrapText="1"/>
    </xf>
    <xf numFmtId="0" fontId="1" fillId="5" borderId="1" xfId="0" applyFont="1" applyFill="1" applyBorder="1" applyAlignment="1">
      <alignment vertical="top" wrapText="1"/>
    </xf>
    <xf numFmtId="14" fontId="1" fillId="5" borderId="1" xfId="0" applyNumberFormat="1" applyFont="1" applyFill="1" applyBorder="1" applyAlignment="1">
      <alignment vertical="center"/>
    </xf>
    <xf numFmtId="9" fontId="1" fillId="5" borderId="1" xfId="0" applyNumberFormat="1" applyFont="1" applyFill="1" applyBorder="1" applyAlignment="1">
      <alignment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24" fillId="5" borderId="1" xfId="3" applyFill="1" applyBorder="1" applyAlignment="1">
      <alignment vertical="center" wrapText="1"/>
    </xf>
    <xf numFmtId="0" fontId="2" fillId="5"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top" wrapText="1"/>
    </xf>
    <xf numFmtId="0" fontId="1" fillId="5" borderId="15" xfId="0" applyFont="1" applyFill="1" applyBorder="1" applyAlignment="1">
      <alignment vertical="top" wrapText="1"/>
    </xf>
    <xf numFmtId="0" fontId="1" fillId="5" borderId="14" xfId="0" applyFont="1" applyFill="1" applyBorder="1" applyAlignment="1">
      <alignment vertical="top" wrapText="1"/>
    </xf>
    <xf numFmtId="0" fontId="10" fillId="5" borderId="14" xfId="0" applyFont="1" applyFill="1" applyBorder="1" applyAlignment="1">
      <alignment vertical="top" wrapText="1"/>
    </xf>
    <xf numFmtId="0" fontId="2" fillId="5" borderId="1" xfId="0" applyFont="1" applyFill="1" applyBorder="1" applyAlignment="1">
      <alignment horizontal="left" vertical="top" wrapText="1"/>
    </xf>
    <xf numFmtId="164" fontId="1" fillId="5" borderId="1" xfId="0" applyNumberFormat="1" applyFont="1" applyFill="1" applyBorder="1" applyAlignment="1">
      <alignment vertical="center" wrapText="1"/>
    </xf>
    <xf numFmtId="0" fontId="1" fillId="5" borderId="17" xfId="0" applyFont="1" applyFill="1" applyBorder="1" applyAlignment="1">
      <alignment vertical="center" wrapText="1"/>
    </xf>
    <xf numFmtId="0" fontId="1" fillId="5" borderId="1" xfId="0" applyFont="1" applyFill="1" applyBorder="1" applyAlignment="1">
      <alignment vertical="center"/>
    </xf>
    <xf numFmtId="0" fontId="1" fillId="5" borderId="15" xfId="0" applyFont="1" applyFill="1" applyBorder="1" applyAlignment="1">
      <alignment vertical="center" wrapText="1"/>
    </xf>
    <xf numFmtId="0" fontId="1" fillId="5" borderId="18" xfId="0" applyFont="1" applyFill="1" applyBorder="1" applyAlignment="1">
      <alignment vertical="center" wrapText="1"/>
    </xf>
    <xf numFmtId="0" fontId="1" fillId="5" borderId="15" xfId="0" applyFont="1" applyFill="1" applyBorder="1" applyAlignment="1">
      <alignment vertical="center"/>
    </xf>
    <xf numFmtId="0" fontId="21" fillId="5" borderId="1" xfId="0" applyFont="1" applyFill="1" applyBorder="1" applyAlignment="1">
      <alignment vertical="top" wrapText="1"/>
    </xf>
    <xf numFmtId="0" fontId="10" fillId="5" borderId="12" xfId="0" applyFont="1" applyFill="1" applyBorder="1" applyAlignment="1">
      <alignment vertical="center" wrapText="1"/>
    </xf>
    <xf numFmtId="0" fontId="16" fillId="5" borderId="13" xfId="1" applyFont="1" applyFill="1" applyBorder="1" applyAlignment="1" applyProtection="1">
      <alignment vertical="center" wrapText="1"/>
      <protection locked="0"/>
    </xf>
    <xf numFmtId="0" fontId="20" fillId="7" borderId="14"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4" xfId="0" applyFont="1" applyFill="1" applyBorder="1" applyAlignment="1">
      <alignment horizontal="justify" vertical="center" wrapText="1"/>
    </xf>
    <xf numFmtId="0" fontId="1" fillId="5" borderId="15" xfId="0" applyFont="1" applyFill="1" applyBorder="1" applyAlignment="1">
      <alignment horizontal="justify" vertical="center" wrapText="1"/>
    </xf>
    <xf numFmtId="0" fontId="2" fillId="5" borderId="14" xfId="0" applyFont="1" applyFill="1" applyBorder="1" applyAlignment="1">
      <alignment horizontal="justify" vertical="center" wrapText="1"/>
    </xf>
    <xf numFmtId="0" fontId="2" fillId="5" borderId="15" xfId="0" applyFont="1" applyFill="1" applyBorder="1" applyAlignment="1">
      <alignment horizontal="justify" vertical="center" wrapText="1"/>
    </xf>
    <xf numFmtId="0" fontId="2" fillId="5" borderId="1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3"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5" borderId="14" xfId="0" applyFont="1" applyFill="1" applyBorder="1" applyAlignment="1">
      <alignment horizontal="left" vertical="top" wrapText="1"/>
    </xf>
    <xf numFmtId="0" fontId="1" fillId="5" borderId="16" xfId="0" applyFont="1" applyFill="1" applyBorder="1" applyAlignment="1">
      <alignment horizontal="left" vertical="top" wrapText="1"/>
    </xf>
    <xf numFmtId="0" fontId="1" fillId="5" borderId="15" xfId="0" applyFont="1" applyFill="1" applyBorder="1" applyAlignment="1">
      <alignment horizontal="left" vertical="top" wrapText="1"/>
    </xf>
    <xf numFmtId="0" fontId="2" fillId="5" borderId="1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colors>
    <mruColors>
      <color rgb="FFCCFFCC"/>
      <color rgb="FF99FFCC"/>
      <color rgb="FFCCFFFF"/>
      <color rgb="FF666699"/>
      <color rgb="FF6D5ABE"/>
      <color rgb="FF5C47B3"/>
      <color rgb="FF4204A0"/>
      <color rgb="FFFFCCFF"/>
      <color rgb="FF9966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pp.pedagogica.edu.co/verseccion.php?ids=27&amp;idh=304,%20suministraron%20el%20for%2012%20en%20donde%20efectuan%20cierre%20de%20halazgo." TargetMode="External"/><Relationship Id="rId1" Type="http://schemas.openxmlformats.org/officeDocument/2006/relationships/hyperlink" Target="http://contratacion.pedagogica.edu.co/wp-content/uploads/2021/06/DIAPOSITIVAS-FUNCIONES-Y-OBLIGACIONES-DE-LOS-SUPERVISORES.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J85"/>
  <sheetViews>
    <sheetView showGridLines="0" tabSelected="1" topLeftCell="R19" zoomScaleNormal="100" zoomScaleSheetLayoutView="106" workbookViewId="0">
      <selection activeCell="W19" sqref="W19"/>
    </sheetView>
  </sheetViews>
  <sheetFormatPr baseColWidth="10" defaultColWidth="11.42578125" defaultRowHeight="16.5" x14ac:dyDescent="0.25"/>
  <cols>
    <col min="1" max="1" width="19" style="1" customWidth="1"/>
    <col min="2" max="2" width="13.7109375" style="1" customWidth="1"/>
    <col min="3" max="3" width="16.7109375" style="1" customWidth="1"/>
    <col min="4" max="4" width="13.140625" style="1" customWidth="1"/>
    <col min="5" max="5" width="64.85546875" style="4" customWidth="1"/>
    <col min="6" max="6" width="46.28515625" style="1" customWidth="1"/>
    <col min="7" max="7" width="21.42578125" style="1" customWidth="1"/>
    <col min="8" max="8" width="37.28515625" style="12" customWidth="1"/>
    <col min="9" max="9" width="34.28515625" style="1" customWidth="1"/>
    <col min="10" max="10" width="30.28515625" style="1" customWidth="1"/>
    <col min="11" max="11" width="20.7109375" style="1" customWidth="1"/>
    <col min="12" max="12" width="15.85546875" style="1" customWidth="1"/>
    <col min="13" max="13" width="16.42578125" style="1" customWidth="1"/>
    <col min="14" max="15" width="14.7109375" style="1" customWidth="1"/>
    <col min="16" max="16" width="13.140625" style="1" customWidth="1"/>
    <col min="17" max="17" width="35.42578125" style="1" customWidth="1"/>
    <col min="18" max="18" width="20.85546875" style="1" customWidth="1"/>
    <col min="19" max="19" width="11.42578125" style="1"/>
    <col min="20" max="20" width="71.85546875" style="1" customWidth="1"/>
    <col min="21" max="21" width="42.85546875" style="1" customWidth="1"/>
    <col min="22" max="22" width="16.28515625" style="3" customWidth="1"/>
    <col min="23" max="23" width="17.85546875" style="1" customWidth="1"/>
    <col min="24" max="24" width="10.28515625" style="1" customWidth="1"/>
    <col min="25" max="25" width="14.7109375" style="1" customWidth="1"/>
    <col min="26" max="62" width="11.42578125" style="18"/>
    <col min="63" max="16384" width="11.42578125" style="1"/>
  </cols>
  <sheetData>
    <row r="1" spans="1:62" ht="24" customHeight="1" thickTop="1" thickBot="1" x14ac:dyDescent="0.3">
      <c r="A1" s="68"/>
      <c r="B1" s="69"/>
      <c r="C1" s="70"/>
      <c r="D1" s="67" t="s">
        <v>35</v>
      </c>
      <c r="E1" s="67"/>
      <c r="F1" s="67"/>
      <c r="G1" s="67"/>
      <c r="H1" s="67"/>
      <c r="I1" s="67"/>
      <c r="J1" s="67"/>
      <c r="K1" s="67"/>
      <c r="L1" s="67"/>
      <c r="M1" s="67"/>
      <c r="N1" s="67"/>
      <c r="O1" s="67"/>
      <c r="P1" s="67"/>
      <c r="Q1" s="67"/>
      <c r="R1" s="67"/>
      <c r="S1" s="67"/>
      <c r="T1" s="67"/>
      <c r="U1" s="67"/>
      <c r="V1" s="67"/>
      <c r="W1" s="67"/>
      <c r="X1" s="67"/>
    </row>
    <row r="2" spans="1:62" ht="28.5" customHeight="1" thickTop="1" thickBot="1" x14ac:dyDescent="0.3">
      <c r="A2" s="71"/>
      <c r="B2" s="72"/>
      <c r="C2" s="73"/>
      <c r="D2" s="66" t="s">
        <v>36</v>
      </c>
      <c r="E2" s="66"/>
      <c r="F2" s="66"/>
      <c r="G2" s="66"/>
      <c r="H2" s="66"/>
      <c r="I2" s="66"/>
      <c r="J2" s="66"/>
      <c r="K2" s="66"/>
      <c r="L2" s="66"/>
      <c r="M2" s="66"/>
      <c r="N2" s="66"/>
      <c r="O2" s="66"/>
      <c r="P2" s="66"/>
      <c r="Q2" s="66"/>
      <c r="R2" s="66"/>
      <c r="S2" s="66"/>
      <c r="T2" s="66"/>
      <c r="U2" s="66"/>
      <c r="V2" s="66"/>
      <c r="W2" s="66"/>
      <c r="X2" s="66"/>
    </row>
    <row r="3" spans="1:62" ht="22.5" customHeight="1" thickTop="1" thickBot="1" x14ac:dyDescent="0.3">
      <c r="A3" s="77" t="s">
        <v>37</v>
      </c>
      <c r="B3" s="78"/>
      <c r="C3" s="78"/>
      <c r="D3" s="78"/>
      <c r="E3" s="78"/>
      <c r="F3" s="79"/>
      <c r="G3" s="80" t="s">
        <v>50</v>
      </c>
      <c r="H3" s="81"/>
      <c r="I3" s="81"/>
      <c r="J3" s="82"/>
      <c r="K3" s="10"/>
      <c r="L3" s="77" t="s">
        <v>48</v>
      </c>
      <c r="M3" s="78"/>
      <c r="N3" s="78"/>
      <c r="O3" s="78"/>
      <c r="P3" s="78"/>
      <c r="Q3" s="78"/>
      <c r="R3" s="78"/>
      <c r="S3" s="79"/>
      <c r="T3" s="80" t="s">
        <v>49</v>
      </c>
      <c r="U3" s="81"/>
      <c r="V3" s="81"/>
      <c r="W3" s="81"/>
      <c r="X3" s="82"/>
    </row>
    <row r="4" spans="1:62" ht="19.5" customHeight="1" thickTop="1" x14ac:dyDescent="0.25">
      <c r="H4" s="12" t="s">
        <v>1156</v>
      </c>
    </row>
    <row r="5" spans="1:62" s="4" customFormat="1" ht="15" customHeight="1" x14ac:dyDescent="0.25">
      <c r="A5" s="75" t="s">
        <v>0</v>
      </c>
      <c r="B5" s="85" t="s">
        <v>7</v>
      </c>
      <c r="C5" s="85"/>
      <c r="D5" s="85"/>
      <c r="E5" s="85"/>
      <c r="F5" s="85"/>
      <c r="G5" s="85"/>
      <c r="H5" s="74" t="s">
        <v>42</v>
      </c>
      <c r="I5" s="74"/>
      <c r="J5" s="74"/>
      <c r="K5" s="74"/>
      <c r="L5" s="74"/>
      <c r="M5" s="74"/>
      <c r="N5" s="74"/>
      <c r="O5" s="74"/>
      <c r="P5" s="74"/>
      <c r="Q5" s="74"/>
      <c r="R5" s="9"/>
      <c r="S5" s="83" t="s">
        <v>1157</v>
      </c>
      <c r="T5" s="83"/>
      <c r="U5" s="83"/>
      <c r="V5" s="83"/>
      <c r="W5" s="83"/>
      <c r="X5" s="83"/>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row>
    <row r="6" spans="1:62" s="2" customFormat="1" ht="25.5" customHeight="1" x14ac:dyDescent="0.25">
      <c r="A6" s="75"/>
      <c r="B6" s="75" t="s">
        <v>1</v>
      </c>
      <c r="C6" s="75" t="s">
        <v>2</v>
      </c>
      <c r="D6" s="75" t="s">
        <v>3</v>
      </c>
      <c r="E6" s="75" t="s">
        <v>1109</v>
      </c>
      <c r="F6" s="75" t="s">
        <v>1110</v>
      </c>
      <c r="G6" s="75" t="s">
        <v>1111</v>
      </c>
      <c r="H6" s="84" t="s">
        <v>1173</v>
      </c>
      <c r="I6" s="75" t="s">
        <v>46</v>
      </c>
      <c r="J6" s="75" t="s">
        <v>38</v>
      </c>
      <c r="K6" s="55" t="s">
        <v>1158</v>
      </c>
      <c r="L6" s="75" t="s">
        <v>1219</v>
      </c>
      <c r="M6" s="75"/>
      <c r="N6" s="86" t="s">
        <v>1187</v>
      </c>
      <c r="O6" s="55" t="s">
        <v>1186</v>
      </c>
      <c r="P6" s="75" t="s">
        <v>6</v>
      </c>
      <c r="Q6" s="75" t="s">
        <v>39</v>
      </c>
      <c r="R6" s="88" t="s">
        <v>1159</v>
      </c>
      <c r="S6" s="75" t="s">
        <v>40</v>
      </c>
      <c r="T6" s="75" t="s">
        <v>8</v>
      </c>
      <c r="U6" s="90" t="s">
        <v>1161</v>
      </c>
      <c r="V6" s="76" t="s">
        <v>41</v>
      </c>
      <c r="W6" s="75" t="s">
        <v>43</v>
      </c>
      <c r="X6" s="75" t="s">
        <v>9</v>
      </c>
      <c r="Y6" s="13" t="s">
        <v>1223</v>
      </c>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row>
    <row r="7" spans="1:62" ht="22.5" customHeight="1" thickBot="1" x14ac:dyDescent="0.3">
      <c r="A7" s="75"/>
      <c r="B7" s="75"/>
      <c r="C7" s="75"/>
      <c r="D7" s="75"/>
      <c r="E7" s="75"/>
      <c r="F7" s="75"/>
      <c r="G7" s="75"/>
      <c r="H7" s="84"/>
      <c r="I7" s="75"/>
      <c r="J7" s="75"/>
      <c r="K7" s="56"/>
      <c r="L7" s="11" t="s">
        <v>4</v>
      </c>
      <c r="M7" s="11" t="s">
        <v>5</v>
      </c>
      <c r="N7" s="87"/>
      <c r="O7" s="56"/>
      <c r="P7" s="75"/>
      <c r="Q7" s="75"/>
      <c r="R7" s="89"/>
      <c r="S7" s="75"/>
      <c r="T7" s="75"/>
      <c r="U7" s="91"/>
      <c r="V7" s="76"/>
      <c r="W7" s="75"/>
      <c r="X7" s="75"/>
      <c r="Y7" s="14"/>
    </row>
    <row r="8" spans="1:62" s="18" customFormat="1" ht="135.75" customHeight="1" thickBot="1" x14ac:dyDescent="0.3">
      <c r="A8" s="17" t="s">
        <v>1207</v>
      </c>
      <c r="B8" s="17" t="s">
        <v>31</v>
      </c>
      <c r="C8" s="17" t="s">
        <v>249</v>
      </c>
      <c r="D8" s="17" t="s">
        <v>259</v>
      </c>
      <c r="E8" s="39" t="s">
        <v>1112</v>
      </c>
      <c r="F8" s="40" t="s">
        <v>1094</v>
      </c>
      <c r="G8" s="17" t="s">
        <v>1220</v>
      </c>
      <c r="H8" s="17" t="s">
        <v>1221</v>
      </c>
      <c r="I8" s="41" t="s">
        <v>1095</v>
      </c>
      <c r="J8" s="41" t="s">
        <v>1096</v>
      </c>
      <c r="K8" s="15">
        <v>1</v>
      </c>
      <c r="L8" s="31">
        <v>44042</v>
      </c>
      <c r="M8" s="31">
        <v>44195</v>
      </c>
      <c r="N8" s="32">
        <f>(M8-L8)/7</f>
        <v>21.857142857142858</v>
      </c>
      <c r="O8" s="27">
        <v>22</v>
      </c>
      <c r="P8" s="17" t="s">
        <v>1097</v>
      </c>
      <c r="Q8" s="16"/>
      <c r="R8" s="16">
        <v>1</v>
      </c>
      <c r="S8" s="28">
        <f>+R8/K8</f>
        <v>1</v>
      </c>
      <c r="T8" s="33" t="s">
        <v>1160</v>
      </c>
      <c r="U8" s="33" t="s">
        <v>1224</v>
      </c>
      <c r="V8" s="29" t="s">
        <v>1225</v>
      </c>
      <c r="W8" s="16"/>
      <c r="X8" s="17" t="s">
        <v>34</v>
      </c>
      <c r="Y8" s="17" t="s">
        <v>1222</v>
      </c>
    </row>
    <row r="9" spans="1:62" s="18" customFormat="1" ht="181.5" customHeight="1" thickBot="1" x14ac:dyDescent="0.3">
      <c r="A9" s="59" t="s">
        <v>22</v>
      </c>
      <c r="B9" s="59" t="s">
        <v>31</v>
      </c>
      <c r="C9" s="59" t="s">
        <v>249</v>
      </c>
      <c r="D9" s="59" t="s">
        <v>259</v>
      </c>
      <c r="E9" s="92" t="s">
        <v>1108</v>
      </c>
      <c r="F9" s="92" t="s">
        <v>1118</v>
      </c>
      <c r="G9" s="59" t="s">
        <v>1188</v>
      </c>
      <c r="H9" s="41" t="s">
        <v>1162</v>
      </c>
      <c r="I9" s="41" t="s">
        <v>1189</v>
      </c>
      <c r="J9" s="41" t="s">
        <v>1190</v>
      </c>
      <c r="K9" s="15">
        <v>4</v>
      </c>
      <c r="L9" s="31">
        <v>44042</v>
      </c>
      <c r="M9" s="31">
        <v>44377</v>
      </c>
      <c r="N9" s="32">
        <f t="shared" ref="N9:N11" si="0">+(M9-L9)/7</f>
        <v>47.857142857142854</v>
      </c>
      <c r="O9" s="27">
        <v>52</v>
      </c>
      <c r="P9" s="59" t="s">
        <v>1121</v>
      </c>
      <c r="Q9" s="59" t="s">
        <v>1098</v>
      </c>
      <c r="R9" s="16">
        <v>4</v>
      </c>
      <c r="S9" s="28">
        <f>+R9/K9</f>
        <v>1</v>
      </c>
      <c r="T9" s="33" t="s">
        <v>1231</v>
      </c>
      <c r="U9" s="33" t="s">
        <v>1232</v>
      </c>
      <c r="V9" s="29" t="s">
        <v>1225</v>
      </c>
      <c r="W9" s="16"/>
      <c r="X9" s="17" t="s">
        <v>34</v>
      </c>
      <c r="Y9" s="17" t="s">
        <v>1230</v>
      </c>
    </row>
    <row r="10" spans="1:62" s="18" customFormat="1" ht="173.25" customHeight="1" thickBot="1" x14ac:dyDescent="0.3">
      <c r="A10" s="57"/>
      <c r="B10" s="57"/>
      <c r="C10" s="57"/>
      <c r="D10" s="57"/>
      <c r="E10" s="93"/>
      <c r="F10" s="93"/>
      <c r="G10" s="57"/>
      <c r="H10" s="41" t="s">
        <v>1191</v>
      </c>
      <c r="I10" s="41" t="s">
        <v>1192</v>
      </c>
      <c r="J10" s="41" t="s">
        <v>1193</v>
      </c>
      <c r="K10" s="15">
        <v>1</v>
      </c>
      <c r="L10" s="31">
        <v>44042</v>
      </c>
      <c r="M10" s="31">
        <v>44377</v>
      </c>
      <c r="N10" s="32">
        <f t="shared" si="0"/>
        <v>47.857142857142854</v>
      </c>
      <c r="O10" s="27">
        <v>52</v>
      </c>
      <c r="P10" s="57"/>
      <c r="Q10" s="57"/>
      <c r="R10" s="16">
        <v>1</v>
      </c>
      <c r="S10" s="28">
        <f t="shared" ref="S10:S30" si="1">+R10/K10</f>
        <v>1</v>
      </c>
      <c r="T10" s="42" t="s">
        <v>1226</v>
      </c>
      <c r="U10" s="18" t="s">
        <v>1227</v>
      </c>
      <c r="V10" s="29" t="s">
        <v>1225</v>
      </c>
      <c r="W10" s="16"/>
      <c r="X10" s="17" t="s">
        <v>34</v>
      </c>
      <c r="Y10" s="17" t="s">
        <v>1222</v>
      </c>
    </row>
    <row r="11" spans="1:62" s="18" customFormat="1" ht="112.5" customHeight="1" thickBot="1" x14ac:dyDescent="0.3">
      <c r="A11" s="58"/>
      <c r="B11" s="58"/>
      <c r="C11" s="58"/>
      <c r="D11" s="58"/>
      <c r="E11" s="94"/>
      <c r="F11" s="94"/>
      <c r="G11" s="58"/>
      <c r="H11" s="41" t="s">
        <v>1194</v>
      </c>
      <c r="I11" s="41" t="s">
        <v>1163</v>
      </c>
      <c r="J11" s="41" t="s">
        <v>1195</v>
      </c>
      <c r="K11" s="15">
        <v>1</v>
      </c>
      <c r="L11" s="31">
        <v>44042</v>
      </c>
      <c r="M11" s="31">
        <v>44377</v>
      </c>
      <c r="N11" s="32">
        <f t="shared" si="0"/>
        <v>47.857142857142854</v>
      </c>
      <c r="O11" s="27">
        <v>52</v>
      </c>
      <c r="P11" s="58"/>
      <c r="Q11" s="58"/>
      <c r="R11" s="16">
        <v>1</v>
      </c>
      <c r="S11" s="28">
        <f t="shared" si="1"/>
        <v>1</v>
      </c>
      <c r="T11" s="43" t="s">
        <v>1228</v>
      </c>
      <c r="U11" s="17" t="s">
        <v>1229</v>
      </c>
      <c r="V11" s="29" t="s">
        <v>1225</v>
      </c>
      <c r="W11" s="17"/>
      <c r="X11" s="17" t="s">
        <v>34</v>
      </c>
      <c r="Y11" s="17" t="s">
        <v>1222</v>
      </c>
    </row>
    <row r="12" spans="1:62" s="18" customFormat="1" ht="112.5" customHeight="1" thickBot="1" x14ac:dyDescent="0.3">
      <c r="A12" s="59" t="s">
        <v>1196</v>
      </c>
      <c r="B12" s="59" t="s">
        <v>31</v>
      </c>
      <c r="C12" s="59" t="s">
        <v>249</v>
      </c>
      <c r="D12" s="59" t="s">
        <v>259</v>
      </c>
      <c r="E12" s="59" t="s">
        <v>1117</v>
      </c>
      <c r="F12" s="59" t="s">
        <v>1116</v>
      </c>
      <c r="G12" s="59" t="s">
        <v>1080</v>
      </c>
      <c r="H12" s="41" t="s">
        <v>1164</v>
      </c>
      <c r="I12" s="41" t="s">
        <v>1167</v>
      </c>
      <c r="J12" s="41" t="s">
        <v>1169</v>
      </c>
      <c r="K12" s="15">
        <v>2</v>
      </c>
      <c r="L12" s="31">
        <v>44042</v>
      </c>
      <c r="M12" s="31">
        <v>44377</v>
      </c>
      <c r="N12" s="32">
        <f t="shared" ref="N12:N18" si="2">(M12-L12)/7</f>
        <v>47.857142857142854</v>
      </c>
      <c r="O12" s="27">
        <v>52</v>
      </c>
      <c r="P12" s="59" t="s">
        <v>1120</v>
      </c>
      <c r="Q12" s="59"/>
      <c r="R12" s="16">
        <v>2</v>
      </c>
      <c r="S12" s="28">
        <f t="shared" si="1"/>
        <v>1</v>
      </c>
      <c r="T12" s="43" t="s">
        <v>1233</v>
      </c>
      <c r="U12" s="43" t="s">
        <v>1234</v>
      </c>
      <c r="V12" s="29" t="s">
        <v>1225</v>
      </c>
      <c r="W12" s="17"/>
      <c r="X12" s="17" t="s">
        <v>34</v>
      </c>
      <c r="Y12" s="17" t="s">
        <v>1230</v>
      </c>
    </row>
    <row r="13" spans="1:62" s="18" customFormat="1" ht="119.45" customHeight="1" thickBot="1" x14ac:dyDescent="0.3">
      <c r="A13" s="58"/>
      <c r="B13" s="58"/>
      <c r="C13" s="58"/>
      <c r="D13" s="58"/>
      <c r="E13" s="58"/>
      <c r="F13" s="58"/>
      <c r="G13" s="58"/>
      <c r="H13" s="33" t="s">
        <v>1165</v>
      </c>
      <c r="I13" s="17" t="s">
        <v>1166</v>
      </c>
      <c r="J13" s="17" t="s">
        <v>1168</v>
      </c>
      <c r="K13" s="15">
        <v>1</v>
      </c>
      <c r="L13" s="31">
        <v>44042</v>
      </c>
      <c r="M13" s="31">
        <v>44377</v>
      </c>
      <c r="N13" s="32">
        <f t="shared" si="2"/>
        <v>47.857142857142854</v>
      </c>
      <c r="O13" s="27">
        <v>52</v>
      </c>
      <c r="P13" s="58"/>
      <c r="Q13" s="58"/>
      <c r="R13" s="16">
        <v>1</v>
      </c>
      <c r="S13" s="28">
        <f t="shared" si="1"/>
        <v>1</v>
      </c>
      <c r="T13" s="44" t="s">
        <v>1236</v>
      </c>
      <c r="U13" s="36" t="s">
        <v>1235</v>
      </c>
      <c r="V13" s="29" t="s">
        <v>1225</v>
      </c>
      <c r="W13" s="17"/>
      <c r="X13" s="17" t="s">
        <v>34</v>
      </c>
      <c r="Y13" s="17" t="s">
        <v>1230</v>
      </c>
    </row>
    <row r="14" spans="1:62" s="18" customFormat="1" ht="271.14999999999998" customHeight="1" thickBot="1" x14ac:dyDescent="0.3">
      <c r="A14" s="17" t="s">
        <v>1197</v>
      </c>
      <c r="B14" s="17" t="s">
        <v>31</v>
      </c>
      <c r="C14" s="17" t="s">
        <v>249</v>
      </c>
      <c r="D14" s="17" t="s">
        <v>259</v>
      </c>
      <c r="E14" s="45" t="s">
        <v>1198</v>
      </c>
      <c r="F14" s="24" t="s">
        <v>1099</v>
      </c>
      <c r="G14" s="24" t="s">
        <v>1100</v>
      </c>
      <c r="H14" s="17" t="s">
        <v>1101</v>
      </c>
      <c r="I14" s="24" t="s">
        <v>1102</v>
      </c>
      <c r="J14" s="17" t="s">
        <v>1103</v>
      </c>
      <c r="K14" s="15">
        <v>1</v>
      </c>
      <c r="L14" s="25">
        <v>44043</v>
      </c>
      <c r="M14" s="25">
        <v>44255</v>
      </c>
      <c r="N14" s="32">
        <f t="shared" si="2"/>
        <v>30.285714285714285</v>
      </c>
      <c r="O14" s="27">
        <v>35</v>
      </c>
      <c r="P14" s="17" t="s">
        <v>1104</v>
      </c>
      <c r="Q14" s="17"/>
      <c r="R14" s="16">
        <v>1</v>
      </c>
      <c r="S14" s="28">
        <f t="shared" si="1"/>
        <v>1</v>
      </c>
      <c r="T14" s="33" t="s">
        <v>1237</v>
      </c>
      <c r="U14" s="33" t="s">
        <v>1238</v>
      </c>
      <c r="V14" s="29" t="s">
        <v>1225</v>
      </c>
      <c r="W14" s="17"/>
      <c r="X14" s="17" t="s">
        <v>34</v>
      </c>
      <c r="Y14" s="17" t="s">
        <v>1230</v>
      </c>
    </row>
    <row r="15" spans="1:62" s="18" customFormat="1" ht="143.25" customHeight="1" thickBot="1" x14ac:dyDescent="0.3">
      <c r="A15" s="59" t="s">
        <v>1199</v>
      </c>
      <c r="B15" s="59" t="s">
        <v>31</v>
      </c>
      <c r="C15" s="59" t="s">
        <v>249</v>
      </c>
      <c r="D15" s="59" t="s">
        <v>259</v>
      </c>
      <c r="E15" s="62" t="s">
        <v>1113</v>
      </c>
      <c r="F15" s="60" t="s">
        <v>1200</v>
      </c>
      <c r="G15" s="59" t="s">
        <v>1201</v>
      </c>
      <c r="H15" s="17" t="s">
        <v>1202</v>
      </c>
      <c r="I15" s="17" t="s">
        <v>1202</v>
      </c>
      <c r="J15" s="17" t="s">
        <v>1203</v>
      </c>
      <c r="K15" s="15">
        <v>1</v>
      </c>
      <c r="L15" s="46">
        <v>44013</v>
      </c>
      <c r="M15" s="46">
        <v>44134</v>
      </c>
      <c r="N15" s="32">
        <f t="shared" si="2"/>
        <v>17.285714285714285</v>
      </c>
      <c r="O15" s="27">
        <v>14</v>
      </c>
      <c r="P15" s="47" t="s">
        <v>1241</v>
      </c>
      <c r="Q15" s="48"/>
      <c r="R15" s="16">
        <v>1</v>
      </c>
      <c r="S15" s="28">
        <f t="shared" si="1"/>
        <v>1</v>
      </c>
      <c r="T15" s="17" t="s">
        <v>1246</v>
      </c>
      <c r="U15" s="17" t="s">
        <v>1247</v>
      </c>
      <c r="V15" s="29" t="s">
        <v>1225</v>
      </c>
      <c r="W15" s="17"/>
      <c r="X15" s="17"/>
      <c r="Y15" s="17" t="s">
        <v>1222</v>
      </c>
    </row>
    <row r="16" spans="1:62" s="18" customFormat="1" ht="134.25" customHeight="1" thickBot="1" x14ac:dyDescent="0.3">
      <c r="A16" s="58"/>
      <c r="B16" s="58"/>
      <c r="C16" s="58"/>
      <c r="D16" s="58"/>
      <c r="E16" s="63"/>
      <c r="F16" s="61"/>
      <c r="G16" s="58"/>
      <c r="H16" s="17" t="s">
        <v>1170</v>
      </c>
      <c r="I16" s="49" t="s">
        <v>1171</v>
      </c>
      <c r="J16" s="49" t="s">
        <v>1171</v>
      </c>
      <c r="K16" s="15">
        <v>1</v>
      </c>
      <c r="L16" s="46">
        <v>44013</v>
      </c>
      <c r="M16" s="46">
        <v>44134</v>
      </c>
      <c r="N16" s="32">
        <f t="shared" si="2"/>
        <v>17.285714285714285</v>
      </c>
      <c r="O16" s="27">
        <v>14</v>
      </c>
      <c r="P16" s="50" t="s">
        <v>1242</v>
      </c>
      <c r="Q16" s="51"/>
      <c r="R16" s="16">
        <v>1</v>
      </c>
      <c r="S16" s="28">
        <f t="shared" si="1"/>
        <v>1</v>
      </c>
      <c r="T16" s="52" t="s">
        <v>1259</v>
      </c>
      <c r="U16" s="17" t="s">
        <v>1239</v>
      </c>
      <c r="V16" s="29" t="s">
        <v>1225</v>
      </c>
      <c r="W16" s="17"/>
      <c r="X16" s="17"/>
      <c r="Y16" s="17"/>
    </row>
    <row r="17" spans="1:25" s="18" customFormat="1" ht="134.25" customHeight="1" thickBot="1" x14ac:dyDescent="0.3">
      <c r="A17" s="57" t="s">
        <v>28</v>
      </c>
      <c r="B17" s="57" t="s">
        <v>31</v>
      </c>
      <c r="C17" s="57" t="s">
        <v>249</v>
      </c>
      <c r="D17" s="57" t="s">
        <v>259</v>
      </c>
      <c r="E17" s="64" t="s">
        <v>1147</v>
      </c>
      <c r="F17" s="57" t="s">
        <v>1148</v>
      </c>
      <c r="G17" s="57" t="s">
        <v>1084</v>
      </c>
      <c r="H17" s="17" t="s">
        <v>1172</v>
      </c>
      <c r="I17" s="57" t="s">
        <v>1204</v>
      </c>
      <c r="J17" s="57" t="s">
        <v>1149</v>
      </c>
      <c r="K17" s="15">
        <v>12</v>
      </c>
      <c r="L17" s="25">
        <v>44042</v>
      </c>
      <c r="M17" s="25">
        <v>44377</v>
      </c>
      <c r="N17" s="32">
        <f t="shared" si="2"/>
        <v>47.857142857142854</v>
      </c>
      <c r="O17" s="27">
        <v>52</v>
      </c>
      <c r="P17" s="37" t="s">
        <v>1205</v>
      </c>
      <c r="Q17" s="59"/>
      <c r="R17" s="16">
        <v>12</v>
      </c>
      <c r="S17" s="28">
        <f t="shared" si="1"/>
        <v>1</v>
      </c>
      <c r="T17" s="52" t="s">
        <v>1257</v>
      </c>
      <c r="U17" s="17" t="s">
        <v>1243</v>
      </c>
      <c r="V17" s="29" t="s">
        <v>1225</v>
      </c>
      <c r="W17" s="17"/>
      <c r="X17" s="17"/>
      <c r="Y17" s="17"/>
    </row>
    <row r="18" spans="1:25" s="18" customFormat="1" ht="300" customHeight="1" thickBot="1" x14ac:dyDescent="0.3">
      <c r="A18" s="58"/>
      <c r="B18" s="58"/>
      <c r="C18" s="58"/>
      <c r="D18" s="58"/>
      <c r="E18" s="65"/>
      <c r="F18" s="58"/>
      <c r="G18" s="58"/>
      <c r="H18" s="17" t="s">
        <v>1206</v>
      </c>
      <c r="I18" s="58"/>
      <c r="J18" s="58"/>
      <c r="K18" s="15">
        <v>12</v>
      </c>
      <c r="L18" s="25">
        <v>44042</v>
      </c>
      <c r="M18" s="25">
        <v>44377</v>
      </c>
      <c r="N18" s="32">
        <f t="shared" si="2"/>
        <v>47.857142857142854</v>
      </c>
      <c r="O18" s="27">
        <v>52</v>
      </c>
      <c r="P18" s="17" t="s">
        <v>1153</v>
      </c>
      <c r="Q18" s="58"/>
      <c r="R18" s="15">
        <v>12</v>
      </c>
      <c r="S18" s="28">
        <f t="shared" si="1"/>
        <v>1</v>
      </c>
      <c r="T18" s="17" t="s">
        <v>1245</v>
      </c>
      <c r="U18" s="17" t="s">
        <v>1244</v>
      </c>
      <c r="V18" s="29" t="s">
        <v>1225</v>
      </c>
      <c r="W18" s="17"/>
      <c r="X18" s="17"/>
      <c r="Y18" s="17"/>
    </row>
    <row r="19" spans="1:25" s="18" customFormat="1" ht="183" customHeight="1" thickBot="1" x14ac:dyDescent="0.3">
      <c r="A19" s="17" t="s">
        <v>1207</v>
      </c>
      <c r="B19" s="17" t="s">
        <v>31</v>
      </c>
      <c r="C19" s="17" t="s">
        <v>249</v>
      </c>
      <c r="D19" s="17" t="s">
        <v>259</v>
      </c>
      <c r="E19" s="23" t="s">
        <v>1114</v>
      </c>
      <c r="F19" s="24" t="s">
        <v>1122</v>
      </c>
      <c r="G19" s="17" t="s">
        <v>1208</v>
      </c>
      <c r="H19" s="24" t="s">
        <v>1209</v>
      </c>
      <c r="I19" s="24" t="s">
        <v>1105</v>
      </c>
      <c r="J19" s="17" t="s">
        <v>1106</v>
      </c>
      <c r="K19" s="17">
        <v>1</v>
      </c>
      <c r="L19" s="25">
        <v>44012</v>
      </c>
      <c r="M19" s="25">
        <v>44255</v>
      </c>
      <c r="N19" s="26">
        <f>+(M19-L19)/7</f>
        <v>34.714285714285715</v>
      </c>
      <c r="O19" s="27">
        <v>35</v>
      </c>
      <c r="P19" s="17" t="s">
        <v>1107</v>
      </c>
      <c r="Q19" s="17"/>
      <c r="R19" s="17">
        <v>1</v>
      </c>
      <c r="S19" s="28">
        <v>1</v>
      </c>
      <c r="T19" s="17" t="s">
        <v>1264</v>
      </c>
      <c r="U19" s="17" t="s">
        <v>1240</v>
      </c>
      <c r="V19" s="29" t="s">
        <v>1263</v>
      </c>
      <c r="W19" s="17"/>
      <c r="X19" s="17"/>
      <c r="Y19" s="17"/>
    </row>
    <row r="20" spans="1:25" s="18" customFormat="1" ht="161.25" customHeight="1" thickBot="1" x14ac:dyDescent="0.3">
      <c r="A20" s="17" t="s">
        <v>1207</v>
      </c>
      <c r="B20" s="17" t="s">
        <v>31</v>
      </c>
      <c r="C20" s="17" t="s">
        <v>249</v>
      </c>
      <c r="D20" s="17" t="s">
        <v>259</v>
      </c>
      <c r="E20" s="23" t="s">
        <v>1115</v>
      </c>
      <c r="F20" s="17" t="s">
        <v>1123</v>
      </c>
      <c r="G20" s="17" t="s">
        <v>1090</v>
      </c>
      <c r="H20" s="17" t="s">
        <v>1091</v>
      </c>
      <c r="I20" s="17" t="s">
        <v>1210</v>
      </c>
      <c r="J20" s="17" t="s">
        <v>1092</v>
      </c>
      <c r="K20" s="17">
        <v>1</v>
      </c>
      <c r="L20" s="46">
        <v>44013</v>
      </c>
      <c r="M20" s="46">
        <v>44165</v>
      </c>
      <c r="N20" s="26">
        <f>+(M20-L20)/7</f>
        <v>21.714285714285715</v>
      </c>
      <c r="O20" s="27">
        <v>14</v>
      </c>
      <c r="P20" s="17" t="s">
        <v>1093</v>
      </c>
      <c r="Q20" s="17"/>
      <c r="R20" s="17">
        <v>1</v>
      </c>
      <c r="S20" s="28">
        <f t="shared" si="1"/>
        <v>1</v>
      </c>
      <c r="T20" s="17" t="s">
        <v>1265</v>
      </c>
      <c r="U20" s="17" t="s">
        <v>1248</v>
      </c>
      <c r="V20" s="29" t="s">
        <v>1225</v>
      </c>
      <c r="W20" s="17"/>
      <c r="X20" s="17"/>
      <c r="Y20" s="17"/>
    </row>
    <row r="21" spans="1:25" s="18" customFormat="1" ht="78.75" customHeight="1" thickBot="1" x14ac:dyDescent="0.3">
      <c r="A21" s="59" t="s">
        <v>28</v>
      </c>
      <c r="B21" s="59" t="s">
        <v>31</v>
      </c>
      <c r="C21" s="59" t="s">
        <v>249</v>
      </c>
      <c r="D21" s="59" t="s">
        <v>259</v>
      </c>
      <c r="E21" s="95" t="s">
        <v>1150</v>
      </c>
      <c r="F21" s="59" t="s">
        <v>1151</v>
      </c>
      <c r="G21" s="59" t="s">
        <v>1152</v>
      </c>
      <c r="H21" s="17" t="s">
        <v>1174</v>
      </c>
      <c r="I21" s="17" t="s">
        <v>1178</v>
      </c>
      <c r="J21" s="17" t="s">
        <v>1182</v>
      </c>
      <c r="K21" s="17">
        <v>1</v>
      </c>
      <c r="L21" s="30">
        <v>44042</v>
      </c>
      <c r="M21" s="31">
        <v>44195</v>
      </c>
      <c r="N21" s="32">
        <f>+(M21-L21)/7</f>
        <v>21.857142857142858</v>
      </c>
      <c r="O21" s="27">
        <v>18</v>
      </c>
      <c r="P21" s="59" t="s">
        <v>1153</v>
      </c>
      <c r="R21" s="18">
        <v>1</v>
      </c>
      <c r="S21" s="28">
        <f t="shared" si="1"/>
        <v>1</v>
      </c>
      <c r="T21" s="17" t="s">
        <v>1266</v>
      </c>
      <c r="U21" s="17" t="s">
        <v>1249</v>
      </c>
      <c r="V21" s="29" t="s">
        <v>1225</v>
      </c>
      <c r="W21" s="17"/>
      <c r="X21" s="17"/>
      <c r="Y21" s="17"/>
    </row>
    <row r="22" spans="1:25" s="18" customFormat="1" ht="108.75" customHeight="1" thickBot="1" x14ac:dyDescent="0.3">
      <c r="A22" s="57"/>
      <c r="B22" s="57"/>
      <c r="C22" s="57"/>
      <c r="D22" s="57"/>
      <c r="E22" s="64"/>
      <c r="F22" s="57"/>
      <c r="G22" s="57"/>
      <c r="H22" s="17" t="s">
        <v>1175</v>
      </c>
      <c r="I22" s="17" t="s">
        <v>1179</v>
      </c>
      <c r="J22" s="17" t="s">
        <v>1183</v>
      </c>
      <c r="K22" s="17">
        <v>1</v>
      </c>
      <c r="L22" s="30">
        <v>44042</v>
      </c>
      <c r="M22" s="31">
        <v>44253</v>
      </c>
      <c r="N22" s="32">
        <f t="shared" ref="N22:N24" si="3">+(M22-L22)/7</f>
        <v>30.142857142857142</v>
      </c>
      <c r="O22" s="27">
        <v>35</v>
      </c>
      <c r="P22" s="57"/>
      <c r="Q22" s="17"/>
      <c r="R22" s="17">
        <v>1</v>
      </c>
      <c r="S22" s="28">
        <f t="shared" si="1"/>
        <v>1</v>
      </c>
      <c r="T22" s="17" t="s">
        <v>1250</v>
      </c>
      <c r="U22" s="17" t="s">
        <v>1251</v>
      </c>
      <c r="V22" s="29" t="s">
        <v>1225</v>
      </c>
      <c r="W22" s="17"/>
      <c r="X22" s="17"/>
      <c r="Y22" s="17"/>
    </row>
    <row r="23" spans="1:25" s="18" customFormat="1" ht="148.5" customHeight="1" thickBot="1" x14ac:dyDescent="0.3">
      <c r="A23" s="57"/>
      <c r="B23" s="57"/>
      <c r="C23" s="57"/>
      <c r="D23" s="57"/>
      <c r="E23" s="64"/>
      <c r="F23" s="57"/>
      <c r="G23" s="57"/>
      <c r="H23" s="17" t="s">
        <v>1176</v>
      </c>
      <c r="I23" s="17" t="s">
        <v>1180</v>
      </c>
      <c r="J23" s="17" t="s">
        <v>1185</v>
      </c>
      <c r="K23" s="17">
        <v>1</v>
      </c>
      <c r="L23" s="30">
        <v>44042</v>
      </c>
      <c r="M23" s="31">
        <v>44253</v>
      </c>
      <c r="N23" s="32">
        <f t="shared" si="3"/>
        <v>30.142857142857142</v>
      </c>
      <c r="O23" s="27">
        <v>35</v>
      </c>
      <c r="P23" s="57"/>
      <c r="Q23" s="17"/>
      <c r="R23" s="17">
        <v>1</v>
      </c>
      <c r="S23" s="28">
        <f t="shared" si="1"/>
        <v>1</v>
      </c>
      <c r="T23" s="17" t="s">
        <v>1252</v>
      </c>
      <c r="U23" s="17" t="s">
        <v>1253</v>
      </c>
      <c r="V23" s="29" t="s">
        <v>1225</v>
      </c>
      <c r="W23" s="17"/>
      <c r="X23" s="17"/>
      <c r="Y23" s="17"/>
    </row>
    <row r="24" spans="1:25" s="18" customFormat="1" ht="357.6" customHeight="1" thickBot="1" x14ac:dyDescent="0.3">
      <c r="A24" s="58"/>
      <c r="B24" s="58"/>
      <c r="C24" s="58"/>
      <c r="D24" s="58"/>
      <c r="E24" s="65"/>
      <c r="F24" s="58"/>
      <c r="G24" s="58"/>
      <c r="H24" s="17" t="s">
        <v>1177</v>
      </c>
      <c r="I24" s="17" t="s">
        <v>1181</v>
      </c>
      <c r="J24" s="17" t="s">
        <v>1184</v>
      </c>
      <c r="K24" s="17">
        <v>1</v>
      </c>
      <c r="L24" s="30">
        <v>44042</v>
      </c>
      <c r="M24" s="31">
        <v>44377</v>
      </c>
      <c r="N24" s="32">
        <f t="shared" si="3"/>
        <v>47.857142857142854</v>
      </c>
      <c r="O24" s="27">
        <v>52</v>
      </c>
      <c r="P24" s="58"/>
      <c r="Q24" s="17"/>
      <c r="R24" s="17">
        <v>1</v>
      </c>
      <c r="S24" s="28">
        <v>1</v>
      </c>
      <c r="T24" s="17" t="s">
        <v>1267</v>
      </c>
      <c r="U24" s="17" t="s">
        <v>1240</v>
      </c>
      <c r="V24" s="29" t="s">
        <v>1263</v>
      </c>
      <c r="W24" s="17"/>
      <c r="X24" s="17"/>
      <c r="Y24" s="17"/>
    </row>
    <row r="25" spans="1:25" s="18" customFormat="1" ht="288.75" customHeight="1" thickBot="1" x14ac:dyDescent="0.3">
      <c r="A25" s="17" t="s">
        <v>1196</v>
      </c>
      <c r="B25" s="17" t="s">
        <v>31</v>
      </c>
      <c r="C25" s="17" t="s">
        <v>249</v>
      </c>
      <c r="D25" s="17" t="s">
        <v>259</v>
      </c>
      <c r="E25" s="17" t="s">
        <v>1211</v>
      </c>
      <c r="F25" s="17" t="s">
        <v>1083</v>
      </c>
      <c r="G25" s="17" t="s">
        <v>1084</v>
      </c>
      <c r="H25" s="17" t="s">
        <v>1085</v>
      </c>
      <c r="I25" s="17" t="s">
        <v>1086</v>
      </c>
      <c r="J25" s="17" t="s">
        <v>1212</v>
      </c>
      <c r="K25" s="17">
        <v>1</v>
      </c>
      <c r="L25" s="25">
        <v>44042</v>
      </c>
      <c r="M25" s="25">
        <v>44377</v>
      </c>
      <c r="N25" s="26">
        <f>(M25-L25)/7</f>
        <v>47.857142857142854</v>
      </c>
      <c r="O25" s="27">
        <v>52</v>
      </c>
      <c r="P25" s="17" t="s">
        <v>1082</v>
      </c>
      <c r="Q25" s="17"/>
      <c r="R25" s="17">
        <v>1</v>
      </c>
      <c r="S25" s="28">
        <f t="shared" si="1"/>
        <v>1</v>
      </c>
      <c r="T25" s="17" t="s">
        <v>1254</v>
      </c>
      <c r="U25" s="17" t="s">
        <v>1255</v>
      </c>
      <c r="V25" s="29" t="s">
        <v>1225</v>
      </c>
      <c r="W25" s="17"/>
      <c r="X25" s="17"/>
      <c r="Y25" s="17"/>
    </row>
    <row r="26" spans="1:25" s="18" customFormat="1" ht="409.5" customHeight="1" thickBot="1" x14ac:dyDescent="0.3">
      <c r="A26" s="17" t="s">
        <v>24</v>
      </c>
      <c r="B26" s="17" t="s">
        <v>31</v>
      </c>
      <c r="C26" s="17" t="s">
        <v>249</v>
      </c>
      <c r="D26" s="17" t="s">
        <v>259</v>
      </c>
      <c r="E26" s="23" t="s">
        <v>1132</v>
      </c>
      <c r="F26" s="17" t="s">
        <v>1133</v>
      </c>
      <c r="G26" s="17" t="s">
        <v>1134</v>
      </c>
      <c r="H26" s="17" t="s">
        <v>1135</v>
      </c>
      <c r="I26" s="17" t="s">
        <v>1136</v>
      </c>
      <c r="J26" s="17" t="s">
        <v>1137</v>
      </c>
      <c r="K26" s="15">
        <v>1</v>
      </c>
      <c r="L26" s="25">
        <v>44042</v>
      </c>
      <c r="M26" s="25">
        <v>44377</v>
      </c>
      <c r="N26" s="26">
        <f>(M26-L26)/7</f>
        <v>47.857142857142854</v>
      </c>
      <c r="O26" s="27">
        <v>52</v>
      </c>
      <c r="P26" s="17" t="s">
        <v>1138</v>
      </c>
      <c r="Q26" s="17"/>
      <c r="R26" s="17">
        <v>1</v>
      </c>
      <c r="S26" s="28">
        <v>1</v>
      </c>
      <c r="T26" s="38" t="s">
        <v>1268</v>
      </c>
      <c r="U26" s="17" t="s">
        <v>1240</v>
      </c>
      <c r="V26" s="29" t="s">
        <v>1263</v>
      </c>
      <c r="W26" s="17"/>
      <c r="X26" s="17"/>
      <c r="Y26" s="17"/>
    </row>
    <row r="27" spans="1:25" s="18" customFormat="1" ht="243.75" customHeight="1" thickBot="1" x14ac:dyDescent="0.3">
      <c r="A27" s="17" t="s">
        <v>1207</v>
      </c>
      <c r="B27" s="17" t="s">
        <v>31</v>
      </c>
      <c r="C27" s="17" t="s">
        <v>249</v>
      </c>
      <c r="D27" s="17" t="s">
        <v>259</v>
      </c>
      <c r="E27" s="23" t="s">
        <v>1132</v>
      </c>
      <c r="F27" s="17" t="s">
        <v>1133</v>
      </c>
      <c r="G27" s="17" t="s">
        <v>1134</v>
      </c>
      <c r="H27" s="17" t="s">
        <v>1144</v>
      </c>
      <c r="I27" s="17" t="s">
        <v>1145</v>
      </c>
      <c r="J27" s="17" t="s">
        <v>1146</v>
      </c>
      <c r="K27" s="17">
        <v>1</v>
      </c>
      <c r="L27" s="25">
        <v>44042</v>
      </c>
      <c r="M27" s="25">
        <v>44377</v>
      </c>
      <c r="N27" s="26">
        <f t="shared" ref="N27:N28" si="4">(M27-L27)/7</f>
        <v>47.857142857142854</v>
      </c>
      <c r="O27" s="27">
        <v>52</v>
      </c>
      <c r="P27" s="17" t="s">
        <v>1139</v>
      </c>
      <c r="Q27" s="17"/>
      <c r="R27" s="17">
        <v>1</v>
      </c>
      <c r="S27" s="28">
        <f t="shared" si="1"/>
        <v>1</v>
      </c>
      <c r="T27" s="17" t="s">
        <v>1258</v>
      </c>
      <c r="U27" s="17" t="s">
        <v>1256</v>
      </c>
      <c r="V27" s="29" t="s">
        <v>1225</v>
      </c>
      <c r="W27" s="17"/>
      <c r="X27" s="17"/>
      <c r="Y27" s="17"/>
    </row>
    <row r="28" spans="1:25" s="18" customFormat="1" ht="409.5" customHeight="1" thickBot="1" x14ac:dyDescent="0.3">
      <c r="A28" s="17" t="s">
        <v>1196</v>
      </c>
      <c r="B28" s="17" t="s">
        <v>31</v>
      </c>
      <c r="C28" s="17" t="s">
        <v>249</v>
      </c>
      <c r="D28" s="17" t="s">
        <v>259</v>
      </c>
      <c r="E28" s="23" t="s">
        <v>1132</v>
      </c>
      <c r="F28" s="17" t="s">
        <v>1133</v>
      </c>
      <c r="G28" s="17" t="s">
        <v>1134</v>
      </c>
      <c r="H28" s="17" t="s">
        <v>1140</v>
      </c>
      <c r="I28" s="17" t="s">
        <v>1141</v>
      </c>
      <c r="J28" s="17" t="s">
        <v>1142</v>
      </c>
      <c r="K28" s="17">
        <v>1</v>
      </c>
      <c r="L28" s="25">
        <v>44042</v>
      </c>
      <c r="M28" s="25">
        <v>44377</v>
      </c>
      <c r="N28" s="26">
        <f t="shared" si="4"/>
        <v>47.857142857142854</v>
      </c>
      <c r="O28" s="27">
        <v>52</v>
      </c>
      <c r="P28" s="17" t="s">
        <v>1143</v>
      </c>
      <c r="Q28" s="17"/>
      <c r="R28" s="17">
        <v>1</v>
      </c>
      <c r="S28" s="28">
        <v>1</v>
      </c>
      <c r="T28" s="15" t="s">
        <v>1269</v>
      </c>
      <c r="U28" s="17" t="s">
        <v>1240</v>
      </c>
      <c r="V28" s="29" t="s">
        <v>1263</v>
      </c>
      <c r="W28" s="17"/>
      <c r="X28" s="17"/>
      <c r="Y28" s="17"/>
    </row>
    <row r="29" spans="1:25" s="18" customFormat="1" ht="216" customHeight="1" thickBot="1" x14ac:dyDescent="0.3">
      <c r="A29" s="17" t="s">
        <v>25</v>
      </c>
      <c r="B29" s="17" t="s">
        <v>31</v>
      </c>
      <c r="C29" s="17" t="s">
        <v>249</v>
      </c>
      <c r="D29" s="17" t="s">
        <v>259</v>
      </c>
      <c r="E29" s="17" t="s">
        <v>1213</v>
      </c>
      <c r="F29" s="53" t="s">
        <v>1124</v>
      </c>
      <c r="G29" s="53" t="s">
        <v>1125</v>
      </c>
      <c r="H29" s="54" t="s">
        <v>1154</v>
      </c>
      <c r="I29" s="54" t="s">
        <v>1155</v>
      </c>
      <c r="J29" s="33" t="s">
        <v>1214</v>
      </c>
      <c r="K29" s="33">
        <v>1</v>
      </c>
      <c r="L29" s="25">
        <v>44042</v>
      </c>
      <c r="M29" s="34">
        <v>44377</v>
      </c>
      <c r="N29" s="26">
        <f>(M29-L29)/7</f>
        <v>47.857142857142854</v>
      </c>
      <c r="O29" s="27">
        <v>52</v>
      </c>
      <c r="P29" s="33" t="s">
        <v>1215</v>
      </c>
      <c r="Q29" s="17"/>
      <c r="R29" s="17">
        <v>1</v>
      </c>
      <c r="S29" s="28">
        <f t="shared" si="1"/>
        <v>1</v>
      </c>
      <c r="T29" s="17" t="s">
        <v>1261</v>
      </c>
      <c r="U29" s="17" t="s">
        <v>1262</v>
      </c>
      <c r="V29" s="29" t="s">
        <v>1225</v>
      </c>
      <c r="W29" s="17"/>
      <c r="X29" s="17"/>
      <c r="Y29" s="17"/>
    </row>
    <row r="30" spans="1:25" s="18" customFormat="1" ht="372" customHeight="1" thickBot="1" x14ac:dyDescent="0.3">
      <c r="A30" s="17" t="s">
        <v>1196</v>
      </c>
      <c r="B30" s="17"/>
      <c r="C30" s="17"/>
      <c r="D30" s="17"/>
      <c r="E30" s="33" t="s">
        <v>1127</v>
      </c>
      <c r="F30" s="24" t="s">
        <v>1128</v>
      </c>
      <c r="G30" s="24" t="s">
        <v>1129</v>
      </c>
      <c r="H30" s="24" t="s">
        <v>1130</v>
      </c>
      <c r="I30" s="24" t="s">
        <v>1081</v>
      </c>
      <c r="J30" s="24" t="s">
        <v>1089</v>
      </c>
      <c r="K30" s="24">
        <v>2</v>
      </c>
      <c r="L30" s="25">
        <v>44042</v>
      </c>
      <c r="M30" s="34">
        <v>44377</v>
      </c>
      <c r="N30" s="26">
        <f t="shared" ref="N30:N31" si="5">(M30-L30)/7</f>
        <v>47.857142857142854</v>
      </c>
      <c r="O30" s="27">
        <v>52</v>
      </c>
      <c r="P30" s="24" t="s">
        <v>1119</v>
      </c>
      <c r="Q30" s="17"/>
      <c r="R30" s="17">
        <v>2</v>
      </c>
      <c r="S30" s="28">
        <f t="shared" si="1"/>
        <v>1</v>
      </c>
      <c r="T30" s="17" t="s">
        <v>1233</v>
      </c>
      <c r="U30" s="17" t="s">
        <v>1260</v>
      </c>
      <c r="V30" s="29" t="s">
        <v>1225</v>
      </c>
      <c r="W30" s="17"/>
      <c r="X30" s="17"/>
      <c r="Y30" s="17"/>
    </row>
    <row r="31" spans="1:25" s="18" customFormat="1" ht="354" customHeight="1" thickBot="1" x14ac:dyDescent="0.3">
      <c r="A31" s="17" t="s">
        <v>1199</v>
      </c>
      <c r="B31" s="17"/>
      <c r="C31" s="17"/>
      <c r="D31" s="17"/>
      <c r="E31" s="33" t="s">
        <v>1126</v>
      </c>
      <c r="F31" s="24" t="s">
        <v>1087</v>
      </c>
      <c r="G31" s="24" t="s">
        <v>1088</v>
      </c>
      <c r="H31" s="17" t="s">
        <v>1131</v>
      </c>
      <c r="I31" s="17" t="s">
        <v>1216</v>
      </c>
      <c r="J31" s="17" t="s">
        <v>1217</v>
      </c>
      <c r="K31" s="17">
        <v>1</v>
      </c>
      <c r="L31" s="25">
        <v>44042</v>
      </c>
      <c r="M31" s="34">
        <v>44377</v>
      </c>
      <c r="N31" s="26">
        <f t="shared" si="5"/>
        <v>47.857142857142854</v>
      </c>
      <c r="O31" s="27">
        <v>52</v>
      </c>
      <c r="P31" s="17" t="s">
        <v>1218</v>
      </c>
      <c r="Q31" s="17"/>
      <c r="R31" s="17">
        <v>1</v>
      </c>
      <c r="S31" s="28">
        <v>1</v>
      </c>
      <c r="T31" s="17" t="s">
        <v>1270</v>
      </c>
      <c r="U31" s="35" t="s">
        <v>1240</v>
      </c>
      <c r="V31" s="29" t="s">
        <v>1263</v>
      </c>
      <c r="W31" s="17"/>
      <c r="X31" s="17"/>
      <c r="Y31" s="17"/>
    </row>
    <row r="32" spans="1:25" s="18" customFormat="1" x14ac:dyDescent="0.25">
      <c r="E32" s="19"/>
      <c r="V32" s="22" t="s">
        <v>1240</v>
      </c>
    </row>
    <row r="33" spans="5:22" s="18" customFormat="1" x14ac:dyDescent="0.25">
      <c r="E33" s="19"/>
      <c r="V33" s="22" t="s">
        <v>1240</v>
      </c>
    </row>
    <row r="34" spans="5:22" s="18" customFormat="1" x14ac:dyDescent="0.25">
      <c r="E34" s="19"/>
      <c r="V34" s="22" t="s">
        <v>1240</v>
      </c>
    </row>
    <row r="35" spans="5:22" s="18" customFormat="1" x14ac:dyDescent="0.25">
      <c r="E35" s="19"/>
      <c r="V35" s="22" t="s">
        <v>1240</v>
      </c>
    </row>
    <row r="36" spans="5:22" s="18" customFormat="1" x14ac:dyDescent="0.25">
      <c r="E36" s="19"/>
      <c r="V36" s="20" t="s">
        <v>1240</v>
      </c>
    </row>
    <row r="37" spans="5:22" s="18" customFormat="1" x14ac:dyDescent="0.25">
      <c r="E37" s="19"/>
      <c r="V37" s="20"/>
    </row>
    <row r="38" spans="5:22" s="18" customFormat="1" x14ac:dyDescent="0.25">
      <c r="E38" s="19"/>
      <c r="V38" s="20"/>
    </row>
    <row r="39" spans="5:22" s="18" customFormat="1" x14ac:dyDescent="0.25">
      <c r="E39" s="19"/>
      <c r="V39" s="20"/>
    </row>
    <row r="40" spans="5:22" s="18" customFormat="1" x14ac:dyDescent="0.25">
      <c r="E40" s="19"/>
      <c r="V40" s="20"/>
    </row>
    <row r="41" spans="5:22" s="18" customFormat="1" x14ac:dyDescent="0.25">
      <c r="E41" s="19"/>
      <c r="V41" s="20"/>
    </row>
    <row r="42" spans="5:22" s="18" customFormat="1" x14ac:dyDescent="0.25">
      <c r="E42" s="19"/>
      <c r="V42" s="20"/>
    </row>
    <row r="43" spans="5:22" s="18" customFormat="1" x14ac:dyDescent="0.25">
      <c r="E43" s="19"/>
      <c r="V43" s="20"/>
    </row>
    <row r="44" spans="5:22" s="18" customFormat="1" x14ac:dyDescent="0.25">
      <c r="E44" s="19"/>
      <c r="V44" s="20"/>
    </row>
    <row r="45" spans="5:22" s="18" customFormat="1" x14ac:dyDescent="0.25">
      <c r="E45" s="19"/>
      <c r="V45" s="20"/>
    </row>
    <row r="46" spans="5:22" s="18" customFormat="1" x14ac:dyDescent="0.25">
      <c r="E46" s="19"/>
      <c r="V46" s="20"/>
    </row>
    <row r="47" spans="5:22" s="18" customFormat="1" x14ac:dyDescent="0.25">
      <c r="E47" s="19"/>
      <c r="V47" s="20"/>
    </row>
    <row r="48" spans="5:22" s="18" customFormat="1" x14ac:dyDescent="0.25">
      <c r="E48" s="19"/>
      <c r="V48" s="20"/>
    </row>
    <row r="49" spans="5:22" s="18" customFormat="1" x14ac:dyDescent="0.25">
      <c r="E49" s="19"/>
      <c r="V49" s="20"/>
    </row>
    <row r="50" spans="5:22" s="18" customFormat="1" x14ac:dyDescent="0.25">
      <c r="E50" s="19"/>
      <c r="V50" s="20"/>
    </row>
    <row r="51" spans="5:22" s="18" customFormat="1" x14ac:dyDescent="0.25">
      <c r="E51" s="19"/>
      <c r="V51" s="20"/>
    </row>
    <row r="52" spans="5:22" s="18" customFormat="1" x14ac:dyDescent="0.25">
      <c r="E52" s="19"/>
      <c r="V52" s="20"/>
    </row>
    <row r="53" spans="5:22" s="18" customFormat="1" x14ac:dyDescent="0.25">
      <c r="E53" s="19"/>
      <c r="V53" s="20"/>
    </row>
    <row r="54" spans="5:22" s="18" customFormat="1" x14ac:dyDescent="0.25">
      <c r="E54" s="19"/>
      <c r="V54" s="20"/>
    </row>
    <row r="55" spans="5:22" s="18" customFormat="1" x14ac:dyDescent="0.25">
      <c r="E55" s="19"/>
      <c r="V55" s="20"/>
    </row>
    <row r="56" spans="5:22" s="18" customFormat="1" x14ac:dyDescent="0.25">
      <c r="E56" s="19"/>
      <c r="V56" s="20"/>
    </row>
    <row r="57" spans="5:22" s="18" customFormat="1" x14ac:dyDescent="0.25">
      <c r="E57" s="19"/>
      <c r="V57" s="20"/>
    </row>
    <row r="58" spans="5:22" s="18" customFormat="1" x14ac:dyDescent="0.25">
      <c r="E58" s="19"/>
      <c r="V58" s="20"/>
    </row>
    <row r="59" spans="5:22" s="18" customFormat="1" x14ac:dyDescent="0.25">
      <c r="E59" s="19"/>
      <c r="V59" s="20"/>
    </row>
    <row r="60" spans="5:22" s="18" customFormat="1" x14ac:dyDescent="0.25">
      <c r="E60" s="19"/>
      <c r="V60" s="20"/>
    </row>
    <row r="61" spans="5:22" s="18" customFormat="1" x14ac:dyDescent="0.25">
      <c r="E61" s="19"/>
      <c r="V61" s="20"/>
    </row>
    <row r="62" spans="5:22" s="18" customFormat="1" x14ac:dyDescent="0.25">
      <c r="E62" s="19"/>
      <c r="V62" s="20"/>
    </row>
    <row r="63" spans="5:22" s="18" customFormat="1" x14ac:dyDescent="0.25">
      <c r="E63" s="19"/>
      <c r="V63" s="20"/>
    </row>
    <row r="64" spans="5:22" s="18" customFormat="1" x14ac:dyDescent="0.25">
      <c r="E64" s="19"/>
      <c r="V64" s="20"/>
    </row>
    <row r="65" spans="5:22" s="18" customFormat="1" x14ac:dyDescent="0.25">
      <c r="E65" s="19"/>
      <c r="V65" s="20"/>
    </row>
    <row r="66" spans="5:22" s="18" customFormat="1" x14ac:dyDescent="0.25">
      <c r="E66" s="19"/>
      <c r="V66" s="20"/>
    </row>
    <row r="67" spans="5:22" s="18" customFormat="1" x14ac:dyDescent="0.25">
      <c r="E67" s="19"/>
      <c r="V67" s="20"/>
    </row>
    <row r="68" spans="5:22" s="18" customFormat="1" x14ac:dyDescent="0.25">
      <c r="E68" s="19"/>
      <c r="V68" s="20"/>
    </row>
    <row r="69" spans="5:22" s="18" customFormat="1" x14ac:dyDescent="0.25">
      <c r="E69" s="19"/>
      <c r="V69" s="20"/>
    </row>
    <row r="70" spans="5:22" s="18" customFormat="1" x14ac:dyDescent="0.25">
      <c r="E70" s="19"/>
      <c r="V70" s="20"/>
    </row>
    <row r="71" spans="5:22" s="18" customFormat="1" x14ac:dyDescent="0.25">
      <c r="E71" s="19"/>
      <c r="V71" s="20"/>
    </row>
    <row r="72" spans="5:22" s="18" customFormat="1" x14ac:dyDescent="0.25">
      <c r="E72" s="19"/>
      <c r="V72" s="20"/>
    </row>
    <row r="73" spans="5:22" s="18" customFormat="1" x14ac:dyDescent="0.25">
      <c r="E73" s="19"/>
      <c r="V73" s="20"/>
    </row>
    <row r="74" spans="5:22" s="18" customFormat="1" x14ac:dyDescent="0.25">
      <c r="E74" s="19"/>
      <c r="V74" s="20"/>
    </row>
    <row r="75" spans="5:22" s="18" customFormat="1" x14ac:dyDescent="0.25">
      <c r="E75" s="19"/>
      <c r="V75" s="20"/>
    </row>
    <row r="76" spans="5:22" s="18" customFormat="1" x14ac:dyDescent="0.25">
      <c r="E76" s="19"/>
      <c r="V76" s="20"/>
    </row>
    <row r="77" spans="5:22" s="18" customFormat="1" x14ac:dyDescent="0.25">
      <c r="E77" s="19"/>
      <c r="V77" s="20"/>
    </row>
    <row r="78" spans="5:22" s="18" customFormat="1" x14ac:dyDescent="0.25">
      <c r="E78" s="19"/>
      <c r="V78" s="20"/>
    </row>
    <row r="79" spans="5:22" s="18" customFormat="1" x14ac:dyDescent="0.25">
      <c r="E79" s="19"/>
      <c r="V79" s="20"/>
    </row>
    <row r="80" spans="5:22" s="18" customFormat="1" x14ac:dyDescent="0.25">
      <c r="E80" s="19"/>
      <c r="V80" s="20"/>
    </row>
    <row r="81" spans="5:22" s="18" customFormat="1" x14ac:dyDescent="0.25">
      <c r="E81" s="19"/>
      <c r="V81" s="20"/>
    </row>
    <row r="82" spans="5:22" s="18" customFormat="1" x14ac:dyDescent="0.25">
      <c r="E82" s="19"/>
      <c r="V82" s="20"/>
    </row>
    <row r="83" spans="5:22" s="18" customFormat="1" x14ac:dyDescent="0.25">
      <c r="E83" s="19"/>
      <c r="V83" s="20"/>
    </row>
    <row r="84" spans="5:22" s="18" customFormat="1" x14ac:dyDescent="0.25">
      <c r="E84" s="19"/>
      <c r="V84" s="20"/>
    </row>
    <row r="85" spans="5:22" s="18" customFormat="1" x14ac:dyDescent="0.25">
      <c r="E85" s="19"/>
      <c r="V85" s="20"/>
    </row>
  </sheetData>
  <autoFilter ref="A5:X36" xr:uid="{00000000-0009-0000-0000-00000000000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8" showButton="0"/>
    <filterColumn colId="19" showButton="0"/>
    <filterColumn colId="20" showButton="0"/>
    <filterColumn colId="21" showButton="0"/>
    <filterColumn colId="22" showButton="0"/>
  </autoFilter>
  <mergeCells count="76">
    <mergeCell ref="P21:P24"/>
    <mergeCell ref="A21:A24"/>
    <mergeCell ref="B21:B24"/>
    <mergeCell ref="C21:C24"/>
    <mergeCell ref="D21:D24"/>
    <mergeCell ref="E21:E24"/>
    <mergeCell ref="F21:F24"/>
    <mergeCell ref="G21:G24"/>
    <mergeCell ref="A12:A13"/>
    <mergeCell ref="B12:B13"/>
    <mergeCell ref="C12:C13"/>
    <mergeCell ref="D12:D13"/>
    <mergeCell ref="E12:E13"/>
    <mergeCell ref="F9:F11"/>
    <mergeCell ref="G9:G11"/>
    <mergeCell ref="P9:P11"/>
    <mergeCell ref="Q9:Q11"/>
    <mergeCell ref="F12:F13"/>
    <mergeCell ref="G12:G13"/>
    <mergeCell ref="P12:P13"/>
    <mergeCell ref="Q12:Q13"/>
    <mergeCell ref="A9:A11"/>
    <mergeCell ref="B9:B11"/>
    <mergeCell ref="C9:C11"/>
    <mergeCell ref="D9:D11"/>
    <mergeCell ref="E9:E11"/>
    <mergeCell ref="S5:X5"/>
    <mergeCell ref="A5:A7"/>
    <mergeCell ref="B6:B7"/>
    <mergeCell ref="C6:C7"/>
    <mergeCell ref="D6:D7"/>
    <mergeCell ref="E6:E7"/>
    <mergeCell ref="F6:F7"/>
    <mergeCell ref="G6:G7"/>
    <mergeCell ref="H6:H7"/>
    <mergeCell ref="I6:I7"/>
    <mergeCell ref="L6:M6"/>
    <mergeCell ref="B5:G5"/>
    <mergeCell ref="N6:N7"/>
    <mergeCell ref="K6:K7"/>
    <mergeCell ref="R6:R7"/>
    <mergeCell ref="U6:U7"/>
    <mergeCell ref="D2:X2"/>
    <mergeCell ref="D1:X1"/>
    <mergeCell ref="A1:C2"/>
    <mergeCell ref="H5:Q5"/>
    <mergeCell ref="J6:J7"/>
    <mergeCell ref="P6:P7"/>
    <mergeCell ref="X6:X7"/>
    <mergeCell ref="S6:S7"/>
    <mergeCell ref="T6:T7"/>
    <mergeCell ref="V6:V7"/>
    <mergeCell ref="W6:W7"/>
    <mergeCell ref="Q6:Q7"/>
    <mergeCell ref="A3:F3"/>
    <mergeCell ref="G3:J3"/>
    <mergeCell ref="L3:S3"/>
    <mergeCell ref="T3:X3"/>
    <mergeCell ref="D15:D16"/>
    <mergeCell ref="C15:C16"/>
    <mergeCell ref="B15:B16"/>
    <mergeCell ref="A15:A16"/>
    <mergeCell ref="A17:A18"/>
    <mergeCell ref="B17:B18"/>
    <mergeCell ref="C17:C18"/>
    <mergeCell ref="D17:D18"/>
    <mergeCell ref="F15:F16"/>
    <mergeCell ref="F17:F18"/>
    <mergeCell ref="G17:G18"/>
    <mergeCell ref="E15:E16"/>
    <mergeCell ref="E17:E18"/>
    <mergeCell ref="O6:O7"/>
    <mergeCell ref="I17:I18"/>
    <mergeCell ref="J17:J18"/>
    <mergeCell ref="Q17:Q18"/>
    <mergeCell ref="G15:G16"/>
  </mergeCells>
  <phoneticPr fontId="17" type="noConversion"/>
  <dataValidations count="22">
    <dataValidation type="list" allowBlank="1" showErrorMessage="1" sqref="A12 A8:A9 A15 A17 A19:A21 A25:A31" xr:uid="{00000000-0002-0000-0000-000000000000}">
      <formula1>NOMBRE_PROCESO</formula1>
    </dataValidation>
    <dataValidation type="list" allowBlank="1" sqref="E9:F9 G8:G9 F30:G31" xr:uid="{00000000-0002-0000-0000-000001000000}">
      <formula1>INDIRECT(D8)</formula1>
    </dataValidation>
    <dataValidation type="list" allowBlank="1" showErrorMessage="1" sqref="B8:B9 B12 B14:B15 B17 B25:B31 B19:B21" xr:uid="{00000000-0002-0000-0000-000002000000}">
      <formula1>COMPONENTE_GESTION</formula1>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I29" xr:uid="{00000000-0002-0000-0000-000003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29" xr:uid="{00000000-0002-0000-0000-000004000000}">
      <formula1>0</formula1>
      <formula2>390</formula2>
    </dataValidation>
    <dataValidation type="list" allowBlank="1" sqref="A14" xr:uid="{00000000-0002-0000-0000-000005000000}">
      <formula1>INDIRECT(#REF!)</formula1>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8:M13 M21:M24" xr:uid="{00000000-0002-0000-0000-000006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8:L13" xr:uid="{00000000-0002-0000-0000-000007000000}">
      <formula1>1900/1/1</formula1>
      <formula2>3000/1/1</formula2>
    </dataValidation>
    <dataValidation type="decimal" operator="greaterThan" allowBlank="1" showInputMessage="1" showErrorMessage="1" sqref="R6" xr:uid="{00000000-0002-0000-0000-000008000000}">
      <formula1>0</formula1>
    </dataValidation>
    <dataValidation type="list" allowBlank="1" showErrorMessage="1" sqref="C8:D8 C12:D12" xr:uid="{00000000-0002-0000-0000-000009000000}">
      <formula1>INDIRECT(B8)</formula1>
    </dataValidation>
    <dataValidation type="list" allowBlank="1" showErrorMessage="1" sqref="C9:D9" xr:uid="{00000000-0002-0000-0000-00000A000000}">
      <formula1>INDIRECT(B11)</formula1>
    </dataValidation>
    <dataValidation type="list" allowBlank="1" sqref="E12:G12" xr:uid="{00000000-0002-0000-0000-00000B000000}">
      <formula1>INDIRECT(D10)</formula1>
    </dataValidation>
    <dataValidation type="list" allowBlank="1" sqref="E14:G15" xr:uid="{00000000-0002-0000-0000-00000C000000}">
      <formula1>INDIRECT(D11)</formula1>
    </dataValidation>
    <dataValidation type="list" allowBlank="1" showErrorMessage="1" sqref="C14:D15" xr:uid="{00000000-0002-0000-0000-00000D000000}">
      <formula1>INDIRECT(B13)</formula1>
    </dataValidation>
    <dataValidation type="list" allowBlank="1" showErrorMessage="1" sqref="C17:D17" xr:uid="{00000000-0002-0000-0000-00000E000000}">
      <formula1>INDIRECT(B15)</formula1>
    </dataValidation>
    <dataValidation type="list" allowBlank="1" sqref="E17:G17" xr:uid="{00000000-0002-0000-0000-00000F000000}">
      <formula1>INDIRECT(D13)</formula1>
    </dataValidation>
    <dataValidation type="list" allowBlank="1" sqref="F25:G28 E25:E31" xr:uid="{00000000-0002-0000-0000-000010000000}">
      <formula1>INDIRECT(D17)</formula1>
    </dataValidation>
    <dataValidation type="list" allowBlank="1" showErrorMessage="1" sqref="C19:D21" xr:uid="{00000000-0002-0000-0000-000011000000}">
      <formula1>INDIRECT(B16)</formula1>
    </dataValidation>
    <dataValidation type="list" allowBlank="1" sqref="E19:G21" xr:uid="{00000000-0002-0000-0000-000012000000}">
      <formula1>INDIRECT(D14)</formula1>
    </dataValidation>
    <dataValidation type="list" allowBlank="1" showErrorMessage="1" sqref="X8:X31" xr:uid="{00000000-0002-0000-0000-000013000000}">
      <formula1>ESTADO_DE_LA_META</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O8:O31" xr:uid="{00000000-0002-0000-0000-000014000000}">
      <formula1>-9223372036854770000</formula1>
      <formula2>9223372036854770000</formula2>
    </dataValidation>
    <dataValidation type="list" allowBlank="1" showErrorMessage="1" sqref="C25:D31" xr:uid="{00000000-0002-0000-0000-000015000000}">
      <formula1>INDIRECT(B19)</formula1>
    </dataValidation>
  </dataValidations>
  <hyperlinks>
    <hyperlink ref="T13" r:id="rId1" display="http://contratacion.pedagogica.edu.co/wp-content/uploads/2021/06/DIAPOSITIVAS-FUNCIONES-Y-OBLIGACIONES-DE-LOS-SUPERVISORES.pdf" xr:uid="{00000000-0004-0000-0000-000000000000}"/>
    <hyperlink ref="T26" r:id="rId2" xr:uid="{00000000-0004-0000-0000-000001000000}"/>
  </hyperlinks>
  <printOptions horizontalCentered="1"/>
  <pageMargins left="0.31496062992125984" right="0.31496062992125984" top="0.94488188976377963" bottom="0.94488188976377963" header="0.31496062992125984" footer="0.31496062992125984"/>
  <pageSetup paperSize="261" scale="43"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4" sqref="H4:M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75"/>
  <sheetViews>
    <sheetView topLeftCell="L1" zoomScaleNormal="100" workbookViewId="0">
      <selection activeCell="K9" sqref="K9"/>
    </sheetView>
  </sheetViews>
  <sheetFormatPr baseColWidth="10" defaultColWidth="11.42578125" defaultRowHeight="12.75" x14ac:dyDescent="0.25"/>
  <cols>
    <col min="1" max="1" width="30.140625" style="1" bestFit="1" customWidth="1"/>
    <col min="2" max="2" width="23.140625" style="1" bestFit="1" customWidth="1"/>
    <col min="3" max="3" width="23.85546875" style="5" customWidth="1"/>
    <col min="4" max="5" width="25.7109375" style="5" customWidth="1"/>
    <col min="6" max="6" width="29" style="5" customWidth="1"/>
    <col min="7" max="7" width="29.42578125" style="5" customWidth="1"/>
    <col min="8" max="8" width="14.42578125" style="5"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96" t="s">
        <v>30</v>
      </c>
      <c r="B2" s="6" t="s">
        <v>970</v>
      </c>
      <c r="C2" s="97" t="s">
        <v>58</v>
      </c>
      <c r="D2" s="97"/>
      <c r="E2" s="97"/>
      <c r="F2" s="97"/>
      <c r="G2" s="97"/>
      <c r="H2" s="1"/>
    </row>
    <row r="3" spans="1:47" ht="27.75" customHeight="1" x14ac:dyDescent="0.25">
      <c r="A3" s="96"/>
      <c r="B3" s="96" t="s">
        <v>146</v>
      </c>
      <c r="C3" s="96" t="s">
        <v>59</v>
      </c>
      <c r="D3" s="96" t="s">
        <v>3</v>
      </c>
      <c r="E3" s="96" t="s">
        <v>60</v>
      </c>
      <c r="F3" s="96" t="s">
        <v>61</v>
      </c>
      <c r="G3" s="96" t="s">
        <v>62</v>
      </c>
      <c r="H3" s="96" t="s">
        <v>55</v>
      </c>
      <c r="I3" s="96" t="s">
        <v>921</v>
      </c>
      <c r="J3" s="96" t="s">
        <v>924</v>
      </c>
      <c r="K3" s="96" t="s">
        <v>31</v>
      </c>
      <c r="L3" s="96" t="s">
        <v>249</v>
      </c>
      <c r="M3" s="96" t="s">
        <v>250</v>
      </c>
      <c r="N3" s="96" t="s">
        <v>257</v>
      </c>
      <c r="O3" s="96" t="s">
        <v>258</v>
      </c>
      <c r="P3" s="96" t="s">
        <v>251</v>
      </c>
      <c r="Q3" s="96" t="s">
        <v>252</v>
      </c>
      <c r="R3" s="96" t="s">
        <v>253</v>
      </c>
      <c r="S3" s="96" t="s">
        <v>254</v>
      </c>
      <c r="T3" s="96" t="s">
        <v>255</v>
      </c>
      <c r="U3" s="96" t="s">
        <v>256</v>
      </c>
      <c r="V3" s="96" t="s">
        <v>263</v>
      </c>
      <c r="W3" s="96" t="s">
        <v>265</v>
      </c>
      <c r="X3" s="96" t="s">
        <v>266</v>
      </c>
      <c r="Y3" s="96" t="s">
        <v>262</v>
      </c>
      <c r="Z3" s="96" t="s">
        <v>302</v>
      </c>
      <c r="AA3" s="96" t="s">
        <v>303</v>
      </c>
      <c r="AB3" s="96" t="s">
        <v>264</v>
      </c>
      <c r="AC3" s="96" t="s">
        <v>922</v>
      </c>
      <c r="AD3" s="96" t="s">
        <v>923</v>
      </c>
      <c r="AE3" s="96" t="s">
        <v>32</v>
      </c>
      <c r="AF3" s="96" t="s">
        <v>478</v>
      </c>
      <c r="AG3" s="96" t="s">
        <v>480</v>
      </c>
      <c r="AI3" s="96" t="s">
        <v>481</v>
      </c>
      <c r="AK3" s="96" t="s">
        <v>482</v>
      </c>
      <c r="AM3" s="96" t="s">
        <v>483</v>
      </c>
      <c r="AO3" s="96" t="s">
        <v>484</v>
      </c>
      <c r="AQ3" s="96" t="s">
        <v>485</v>
      </c>
      <c r="AR3" s="96" t="s">
        <v>479</v>
      </c>
      <c r="AS3" s="96" t="s">
        <v>477</v>
      </c>
      <c r="AU3" s="96" t="s">
        <v>971</v>
      </c>
    </row>
    <row r="4" spans="1:47" ht="30" customHeight="1" x14ac:dyDescent="0.2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I4" s="96"/>
      <c r="AK4" s="96"/>
      <c r="AM4" s="96"/>
      <c r="AO4" s="96"/>
      <c r="AQ4" s="96"/>
      <c r="AR4" s="96"/>
      <c r="AS4" s="96"/>
      <c r="AU4" s="96"/>
    </row>
    <row r="5" spans="1:47" ht="89.25" x14ac:dyDescent="0.25">
      <c r="A5" s="1" t="s">
        <v>14</v>
      </c>
      <c r="B5" s="1" t="s">
        <v>33</v>
      </c>
      <c r="C5" s="7" t="s">
        <v>141</v>
      </c>
      <c r="D5" s="7" t="s">
        <v>149</v>
      </c>
      <c r="E5" s="7" t="s">
        <v>162</v>
      </c>
      <c r="F5" s="7" t="s">
        <v>709</v>
      </c>
      <c r="G5" s="7" t="s">
        <v>514</v>
      </c>
      <c r="H5" s="7" t="s">
        <v>680</v>
      </c>
      <c r="I5" s="1" t="s">
        <v>34</v>
      </c>
      <c r="J5" s="1" t="s">
        <v>972</v>
      </c>
      <c r="K5" s="1" t="s">
        <v>249</v>
      </c>
      <c r="L5" s="1" t="s">
        <v>260</v>
      </c>
      <c r="M5" s="1" t="s">
        <v>260</v>
      </c>
      <c r="N5" s="1" t="s">
        <v>260</v>
      </c>
      <c r="O5" s="1" t="s">
        <v>260</v>
      </c>
      <c r="P5" s="1" t="s">
        <v>260</v>
      </c>
      <c r="Q5" s="1" t="s">
        <v>260</v>
      </c>
      <c r="R5" s="1" t="s">
        <v>260</v>
      </c>
      <c r="S5" s="1" t="s">
        <v>301</v>
      </c>
      <c r="T5" s="1" t="s">
        <v>264</v>
      </c>
      <c r="U5" s="1" t="s">
        <v>260</v>
      </c>
      <c r="V5" s="1" t="s">
        <v>283</v>
      </c>
      <c r="W5" s="1" t="s">
        <v>267</v>
      </c>
      <c r="X5" s="1" t="s">
        <v>273</v>
      </c>
      <c r="Y5" s="1" t="s">
        <v>304</v>
      </c>
      <c r="Z5" s="1" t="s">
        <v>305</v>
      </c>
      <c r="AA5" s="1" t="s">
        <v>306</v>
      </c>
      <c r="AB5" s="1" t="s">
        <v>417</v>
      </c>
      <c r="AC5" s="1" t="s">
        <v>310</v>
      </c>
      <c r="AD5" s="1" t="s">
        <v>311</v>
      </c>
      <c r="AE5" s="1" t="s">
        <v>478</v>
      </c>
      <c r="AF5" s="1" t="s">
        <v>480</v>
      </c>
      <c r="AG5" s="1" t="s">
        <v>486</v>
      </c>
      <c r="AH5" s="1" t="s">
        <v>489</v>
      </c>
      <c r="AI5" s="1" t="s">
        <v>490</v>
      </c>
      <c r="AJ5" s="1" t="s">
        <v>489</v>
      </c>
      <c r="AK5" s="1" t="s">
        <v>495</v>
      </c>
      <c r="AL5" s="1" t="s">
        <v>489</v>
      </c>
      <c r="AM5" s="1" t="s">
        <v>499</v>
      </c>
      <c r="AN5" s="1" t="s">
        <v>489</v>
      </c>
      <c r="AO5" s="1" t="s">
        <v>504</v>
      </c>
      <c r="AP5" s="1" t="s">
        <v>489</v>
      </c>
      <c r="AQ5" s="1" t="s">
        <v>489</v>
      </c>
      <c r="AR5" s="1" t="s">
        <v>489</v>
      </c>
      <c r="AS5" s="1" t="s">
        <v>511</v>
      </c>
      <c r="AT5" s="1" t="s">
        <v>489</v>
      </c>
      <c r="AU5" s="1" t="s">
        <v>1075</v>
      </c>
    </row>
    <row r="6" spans="1:47" ht="89.25" x14ac:dyDescent="0.25">
      <c r="A6" s="1" t="s">
        <v>15</v>
      </c>
      <c r="B6" s="1" t="s">
        <v>31</v>
      </c>
      <c r="C6" s="7" t="s">
        <v>142</v>
      </c>
      <c r="D6" s="7" t="s">
        <v>150</v>
      </c>
      <c r="E6" s="7" t="s">
        <v>163</v>
      </c>
      <c r="F6" s="7" t="s">
        <v>710</v>
      </c>
      <c r="G6" s="7" t="s">
        <v>515</v>
      </c>
      <c r="H6" s="7" t="s">
        <v>681</v>
      </c>
      <c r="I6" s="1" t="s">
        <v>973</v>
      </c>
      <c r="J6" s="1" t="s">
        <v>974</v>
      </c>
      <c r="K6" s="1" t="s">
        <v>250</v>
      </c>
      <c r="L6" s="1" t="s">
        <v>259</v>
      </c>
      <c r="M6" s="1" t="s">
        <v>261</v>
      </c>
      <c r="N6" s="1" t="s">
        <v>259</v>
      </c>
      <c r="O6" s="1" t="s">
        <v>261</v>
      </c>
      <c r="P6" s="1" t="s">
        <v>259</v>
      </c>
      <c r="Q6" s="1" t="s">
        <v>259</v>
      </c>
      <c r="R6" s="1" t="s">
        <v>259</v>
      </c>
      <c r="S6" s="1" t="s">
        <v>300</v>
      </c>
      <c r="T6" s="1" t="s">
        <v>262</v>
      </c>
      <c r="V6" s="1" t="s">
        <v>284</v>
      </c>
      <c r="W6" s="1" t="s">
        <v>268</v>
      </c>
      <c r="X6" s="1" t="s">
        <v>274</v>
      </c>
      <c r="Y6" s="1" t="s">
        <v>307</v>
      </c>
      <c r="Z6" s="1" t="s">
        <v>309</v>
      </c>
      <c r="AA6" s="1" t="s">
        <v>308</v>
      </c>
      <c r="AB6" s="1" t="s">
        <v>387</v>
      </c>
      <c r="AC6" s="1" t="s">
        <v>312</v>
      </c>
      <c r="AD6" s="1" t="s">
        <v>313</v>
      </c>
      <c r="AE6" s="1" t="s">
        <v>479</v>
      </c>
      <c r="AF6" s="1" t="s">
        <v>481</v>
      </c>
      <c r="AG6" s="1" t="s">
        <v>487</v>
      </c>
      <c r="AH6" s="1" t="s">
        <v>489</v>
      </c>
      <c r="AI6" s="1" t="s">
        <v>491</v>
      </c>
      <c r="AJ6" s="1" t="s">
        <v>489</v>
      </c>
      <c r="AK6" s="1" t="s">
        <v>496</v>
      </c>
      <c r="AL6" s="1" t="s">
        <v>489</v>
      </c>
      <c r="AM6" s="1" t="s">
        <v>500</v>
      </c>
      <c r="AN6" s="1" t="s">
        <v>489</v>
      </c>
      <c r="AO6" s="1" t="s">
        <v>505</v>
      </c>
      <c r="AP6" s="1" t="s">
        <v>489</v>
      </c>
      <c r="AS6" s="1" t="s">
        <v>509</v>
      </c>
      <c r="AT6" s="1" t="s">
        <v>489</v>
      </c>
      <c r="AU6" s="1" t="s">
        <v>1076</v>
      </c>
    </row>
    <row r="7" spans="1:47" ht="127.5" x14ac:dyDescent="0.25">
      <c r="A7" s="1" t="s">
        <v>16</v>
      </c>
      <c r="B7" s="1" t="s">
        <v>32</v>
      </c>
      <c r="C7" s="7" t="s">
        <v>143</v>
      </c>
      <c r="D7" s="7" t="s">
        <v>151</v>
      </c>
      <c r="E7" s="7" t="s">
        <v>164</v>
      </c>
      <c r="F7" s="7" t="s">
        <v>711</v>
      </c>
      <c r="G7" s="7" t="s">
        <v>167</v>
      </c>
      <c r="H7" s="7" t="s">
        <v>975</v>
      </c>
      <c r="I7" s="1" t="s">
        <v>976</v>
      </c>
      <c r="J7" s="1" t="s">
        <v>977</v>
      </c>
      <c r="K7" s="1" t="s">
        <v>257</v>
      </c>
      <c r="S7" s="1" t="s">
        <v>299</v>
      </c>
      <c r="T7" s="1" t="s">
        <v>263</v>
      </c>
      <c r="V7" s="1" t="s">
        <v>285</v>
      </c>
      <c r="W7" s="1" t="s">
        <v>289</v>
      </c>
      <c r="X7" s="1" t="s">
        <v>275</v>
      </c>
      <c r="AB7" s="1" t="s">
        <v>418</v>
      </c>
      <c r="AC7" s="1" t="s">
        <v>948</v>
      </c>
      <c r="AD7" s="1" t="s">
        <v>314</v>
      </c>
      <c r="AE7" s="1" t="s">
        <v>477</v>
      </c>
      <c r="AF7" s="1" t="s">
        <v>482</v>
      </c>
      <c r="AG7" s="1" t="s">
        <v>488</v>
      </c>
      <c r="AH7" s="1" t="s">
        <v>489</v>
      </c>
      <c r="AI7" s="1" t="s">
        <v>492</v>
      </c>
      <c r="AJ7" s="1" t="s">
        <v>489</v>
      </c>
      <c r="AK7" s="1" t="s">
        <v>497</v>
      </c>
      <c r="AL7" s="1" t="s">
        <v>489</v>
      </c>
      <c r="AM7" s="1" t="s">
        <v>501</v>
      </c>
      <c r="AN7" s="1" t="s">
        <v>489</v>
      </c>
      <c r="AO7" s="1" t="s">
        <v>506</v>
      </c>
      <c r="AP7" s="1" t="s">
        <v>489</v>
      </c>
      <c r="AS7" s="1" t="s">
        <v>512</v>
      </c>
      <c r="AT7" s="1" t="s">
        <v>489</v>
      </c>
    </row>
    <row r="8" spans="1:47" ht="114.75" x14ac:dyDescent="0.25">
      <c r="A8" s="1" t="s">
        <v>17</v>
      </c>
      <c r="C8" s="7" t="s">
        <v>147</v>
      </c>
      <c r="D8" s="7" t="s">
        <v>152</v>
      </c>
      <c r="E8" s="7" t="s">
        <v>165</v>
      </c>
      <c r="F8" s="7" t="s">
        <v>712</v>
      </c>
      <c r="G8" s="7" t="s">
        <v>168</v>
      </c>
      <c r="H8" s="7" t="s">
        <v>978</v>
      </c>
      <c r="K8" s="1" t="s">
        <v>258</v>
      </c>
      <c r="V8" s="1" t="s">
        <v>290</v>
      </c>
      <c r="W8" s="1" t="s">
        <v>291</v>
      </c>
      <c r="X8" s="1" t="s">
        <v>295</v>
      </c>
      <c r="AB8" s="1" t="s">
        <v>420</v>
      </c>
      <c r="AC8" s="1" t="s">
        <v>950</v>
      </c>
      <c r="AD8" s="1" t="s">
        <v>419</v>
      </c>
      <c r="AF8" s="1" t="s">
        <v>483</v>
      </c>
      <c r="AG8" s="1" t="s">
        <v>494</v>
      </c>
      <c r="AH8" s="1" t="s">
        <v>489</v>
      </c>
      <c r="AK8" s="1" t="s">
        <v>498</v>
      </c>
      <c r="AL8" s="1" t="s">
        <v>489</v>
      </c>
      <c r="AM8" s="1" t="s">
        <v>502</v>
      </c>
      <c r="AN8" s="1" t="s">
        <v>489</v>
      </c>
      <c r="AO8" s="1" t="s">
        <v>507</v>
      </c>
      <c r="AP8" s="1" t="s">
        <v>489</v>
      </c>
      <c r="AS8" s="1" t="s">
        <v>510</v>
      </c>
      <c r="AT8" s="1" t="s">
        <v>489</v>
      </c>
    </row>
    <row r="9" spans="1:47" ht="76.5" x14ac:dyDescent="0.25">
      <c r="A9" s="1" t="s">
        <v>10</v>
      </c>
      <c r="C9" s="7" t="s">
        <v>144</v>
      </c>
      <c r="D9" s="7" t="s">
        <v>697</v>
      </c>
      <c r="E9" s="7" t="s">
        <v>166</v>
      </c>
      <c r="F9" s="7" t="s">
        <v>713</v>
      </c>
      <c r="G9" s="7" t="s">
        <v>63</v>
      </c>
      <c r="H9" s="7" t="s">
        <v>979</v>
      </c>
      <c r="K9" s="1" t="s">
        <v>251</v>
      </c>
      <c r="V9" s="1" t="s">
        <v>286</v>
      </c>
      <c r="W9" s="1" t="s">
        <v>938</v>
      </c>
      <c r="X9" s="1" t="s">
        <v>276</v>
      </c>
      <c r="AB9" s="1" t="s">
        <v>388</v>
      </c>
      <c r="AC9" s="1" t="s">
        <v>468</v>
      </c>
      <c r="AD9" s="1" t="s">
        <v>315</v>
      </c>
      <c r="AF9" s="1" t="s">
        <v>484</v>
      </c>
      <c r="AG9" s="1" t="s">
        <v>493</v>
      </c>
      <c r="AH9" s="1" t="s">
        <v>489</v>
      </c>
      <c r="AM9" s="1" t="s">
        <v>503</v>
      </c>
      <c r="AN9" s="1" t="s">
        <v>489</v>
      </c>
      <c r="AO9" s="1" t="s">
        <v>508</v>
      </c>
      <c r="AP9" s="1" t="s">
        <v>489</v>
      </c>
    </row>
    <row r="10" spans="1:47" ht="89.25" x14ac:dyDescent="0.25">
      <c r="A10" s="1" t="s">
        <v>11</v>
      </c>
      <c r="C10" s="7" t="s">
        <v>148</v>
      </c>
      <c r="D10" s="7" t="s">
        <v>698</v>
      </c>
      <c r="E10" s="7" t="s">
        <v>180</v>
      </c>
      <c r="F10" s="7" t="s">
        <v>714</v>
      </c>
      <c r="G10" s="7" t="s">
        <v>516</v>
      </c>
      <c r="H10" s="7" t="s">
        <v>517</v>
      </c>
      <c r="K10" s="1" t="s">
        <v>252</v>
      </c>
      <c r="V10" s="1" t="s">
        <v>292</v>
      </c>
      <c r="W10" s="1" t="s">
        <v>939</v>
      </c>
      <c r="X10" s="1" t="s">
        <v>277</v>
      </c>
      <c r="AB10" s="1" t="s">
        <v>421</v>
      </c>
      <c r="AC10" s="1" t="s">
        <v>469</v>
      </c>
      <c r="AD10" s="1" t="s">
        <v>316</v>
      </c>
      <c r="AF10" s="1" t="s">
        <v>485</v>
      </c>
      <c r="AH10" s="1" t="s">
        <v>489</v>
      </c>
    </row>
    <row r="11" spans="1:47" ht="114.75" x14ac:dyDescent="0.25">
      <c r="A11" s="1" t="s">
        <v>12</v>
      </c>
      <c r="C11" s="7" t="s">
        <v>145</v>
      </c>
      <c r="D11" s="7" t="s">
        <v>153</v>
      </c>
      <c r="E11" s="7" t="s">
        <v>181</v>
      </c>
      <c r="F11" s="7" t="s">
        <v>715</v>
      </c>
      <c r="G11" s="7" t="s">
        <v>518</v>
      </c>
      <c r="H11" s="7" t="s">
        <v>980</v>
      </c>
      <c r="K11" s="1" t="s">
        <v>253</v>
      </c>
      <c r="V11" s="1" t="s">
        <v>935</v>
      </c>
      <c r="W11" s="1" t="s">
        <v>269</v>
      </c>
      <c r="X11" s="1" t="s">
        <v>278</v>
      </c>
      <c r="AB11" s="1" t="s">
        <v>389</v>
      </c>
      <c r="AC11" s="1" t="s">
        <v>470</v>
      </c>
      <c r="AD11" s="1" t="s">
        <v>317</v>
      </c>
    </row>
    <row r="12" spans="1:47" ht="102" x14ac:dyDescent="0.25">
      <c r="A12" s="1" t="s">
        <v>47</v>
      </c>
      <c r="C12" s="7"/>
      <c r="D12" s="7" t="s">
        <v>154</v>
      </c>
      <c r="E12" s="7" t="s">
        <v>182</v>
      </c>
      <c r="F12" s="7" t="s">
        <v>716</v>
      </c>
      <c r="G12" s="7" t="s">
        <v>169</v>
      </c>
      <c r="H12" s="7" t="s">
        <v>981</v>
      </c>
      <c r="K12" s="1" t="s">
        <v>254</v>
      </c>
      <c r="V12" s="1" t="s">
        <v>287</v>
      </c>
      <c r="W12" s="1" t="s">
        <v>293</v>
      </c>
      <c r="X12" s="1" t="s">
        <v>279</v>
      </c>
      <c r="AB12" s="1" t="s">
        <v>390</v>
      </c>
      <c r="AC12" s="1" t="s">
        <v>951</v>
      </c>
      <c r="AD12" s="1" t="s">
        <v>318</v>
      </c>
    </row>
    <row r="13" spans="1:47" ht="127.5" x14ac:dyDescent="0.25">
      <c r="A13" s="1" t="s">
        <v>18</v>
      </c>
      <c r="C13" s="7"/>
      <c r="D13" s="7" t="s">
        <v>170</v>
      </c>
      <c r="E13" s="7" t="s">
        <v>183</v>
      </c>
      <c r="F13" s="7" t="s">
        <v>717</v>
      </c>
      <c r="G13" s="7" t="s">
        <v>519</v>
      </c>
      <c r="H13" s="7" t="s">
        <v>982</v>
      </c>
      <c r="K13" s="1" t="s">
        <v>255</v>
      </c>
      <c r="V13" s="1" t="s">
        <v>294</v>
      </c>
      <c r="W13" s="1" t="s">
        <v>934</v>
      </c>
      <c r="X13" s="1" t="s">
        <v>280</v>
      </c>
      <c r="AB13" s="1" t="s">
        <v>423</v>
      </c>
      <c r="AC13" s="1" t="s">
        <v>319</v>
      </c>
      <c r="AD13" s="1" t="s">
        <v>320</v>
      </c>
    </row>
    <row r="14" spans="1:47" ht="89.25" x14ac:dyDescent="0.25">
      <c r="A14" s="1" t="s">
        <v>13</v>
      </c>
      <c r="C14" s="7"/>
      <c r="D14" s="7" t="s">
        <v>155</v>
      </c>
      <c r="E14" s="7" t="s">
        <v>185</v>
      </c>
      <c r="F14" s="7" t="s">
        <v>718</v>
      </c>
      <c r="G14" s="7" t="s">
        <v>53</v>
      </c>
      <c r="H14" s="7" t="s">
        <v>520</v>
      </c>
      <c r="K14" s="1" t="s">
        <v>256</v>
      </c>
      <c r="V14" s="1" t="s">
        <v>288</v>
      </c>
      <c r="W14" s="1" t="s">
        <v>270</v>
      </c>
      <c r="X14" s="1" t="s">
        <v>281</v>
      </c>
      <c r="AB14" s="1" t="s">
        <v>425</v>
      </c>
      <c r="AC14" s="1" t="s">
        <v>321</v>
      </c>
      <c r="AD14" s="1" t="s">
        <v>322</v>
      </c>
    </row>
    <row r="15" spans="1:47" ht="114.75" x14ac:dyDescent="0.25">
      <c r="A15" s="1" t="s">
        <v>45</v>
      </c>
      <c r="C15" s="7"/>
      <c r="D15" s="7" t="s">
        <v>156</v>
      </c>
      <c r="E15" s="7" t="s">
        <v>184</v>
      </c>
      <c r="F15" s="7" t="s">
        <v>719</v>
      </c>
      <c r="G15" s="7" t="s">
        <v>612</v>
      </c>
      <c r="H15" s="7" t="s">
        <v>983</v>
      </c>
      <c r="V15" s="1" t="s">
        <v>936</v>
      </c>
      <c r="W15" s="1" t="s">
        <v>271</v>
      </c>
      <c r="X15" s="1" t="s">
        <v>282</v>
      </c>
      <c r="AB15" s="1" t="s">
        <v>426</v>
      </c>
      <c r="AC15" s="1" t="s">
        <v>422</v>
      </c>
      <c r="AD15" s="1" t="s">
        <v>323</v>
      </c>
    </row>
    <row r="16" spans="1:47" ht="127.5" x14ac:dyDescent="0.25">
      <c r="A16" s="1" t="s">
        <v>19</v>
      </c>
      <c r="C16" s="7"/>
      <c r="D16" s="7" t="s">
        <v>157</v>
      </c>
      <c r="E16" s="7" t="s">
        <v>246</v>
      </c>
      <c r="F16" s="7" t="s">
        <v>720</v>
      </c>
      <c r="G16" s="7" t="s">
        <v>521</v>
      </c>
      <c r="H16" s="7" t="s">
        <v>983</v>
      </c>
      <c r="V16" s="1" t="s">
        <v>937</v>
      </c>
      <c r="W16" s="1" t="s">
        <v>272</v>
      </c>
      <c r="X16" s="1" t="s">
        <v>296</v>
      </c>
      <c r="AB16" s="1" t="s">
        <v>391</v>
      </c>
      <c r="AC16" s="1" t="s">
        <v>424</v>
      </c>
      <c r="AD16" s="1" t="s">
        <v>324</v>
      </c>
    </row>
    <row r="17" spans="1:30" ht="127.5" x14ac:dyDescent="0.25">
      <c r="A17" s="1" t="s">
        <v>20</v>
      </c>
      <c r="C17" s="7"/>
      <c r="D17" s="7" t="s">
        <v>158</v>
      </c>
      <c r="E17" s="7" t="s">
        <v>701</v>
      </c>
      <c r="F17" s="7" t="s">
        <v>721</v>
      </c>
      <c r="G17" s="7" t="s">
        <v>613</v>
      </c>
      <c r="H17" s="7" t="s">
        <v>983</v>
      </c>
      <c r="W17" s="1" t="s">
        <v>297</v>
      </c>
      <c r="X17" s="1" t="s">
        <v>298</v>
      </c>
      <c r="AB17" s="1" t="s">
        <v>428</v>
      </c>
      <c r="AC17" s="1" t="s">
        <v>325</v>
      </c>
      <c r="AD17" s="1" t="s">
        <v>326</v>
      </c>
    </row>
    <row r="18" spans="1:30" ht="76.5" x14ac:dyDescent="0.25">
      <c r="A18" s="1" t="s">
        <v>21</v>
      </c>
      <c r="C18" s="7"/>
      <c r="D18" s="7" t="s">
        <v>159</v>
      </c>
      <c r="E18" s="7" t="s">
        <v>702</v>
      </c>
      <c r="F18" s="7" t="s">
        <v>722</v>
      </c>
      <c r="G18" s="7" t="s">
        <v>522</v>
      </c>
      <c r="H18" s="7" t="s">
        <v>984</v>
      </c>
      <c r="AB18" s="1" t="s">
        <v>431</v>
      </c>
      <c r="AC18" s="1" t="s">
        <v>427</v>
      </c>
      <c r="AD18" s="1" t="s">
        <v>327</v>
      </c>
    </row>
    <row r="19" spans="1:30" ht="63.75" x14ac:dyDescent="0.25">
      <c r="A19" s="1" t="s">
        <v>22</v>
      </c>
      <c r="C19" s="7"/>
      <c r="D19" s="7" t="s">
        <v>160</v>
      </c>
      <c r="E19" s="7" t="s">
        <v>703</v>
      </c>
      <c r="F19" s="7" t="s">
        <v>723</v>
      </c>
      <c r="G19" s="7" t="s">
        <v>614</v>
      </c>
      <c r="H19" s="7" t="s">
        <v>985</v>
      </c>
      <c r="AB19" s="1" t="s">
        <v>392</v>
      </c>
      <c r="AC19" s="1" t="s">
        <v>947</v>
      </c>
      <c r="AD19" s="1" t="s">
        <v>328</v>
      </c>
    </row>
    <row r="20" spans="1:30" ht="102" x14ac:dyDescent="0.25">
      <c r="A20" s="1" t="s">
        <v>23</v>
      </c>
      <c r="C20" s="7"/>
      <c r="D20" s="7" t="s">
        <v>161</v>
      </c>
      <c r="E20" s="7" t="s">
        <v>704</v>
      </c>
      <c r="F20" s="7" t="s">
        <v>724</v>
      </c>
      <c r="G20" s="7" t="s">
        <v>54</v>
      </c>
      <c r="H20" s="7" t="s">
        <v>986</v>
      </c>
      <c r="AB20" s="1" t="s">
        <v>393</v>
      </c>
      <c r="AC20" s="1" t="s">
        <v>429</v>
      </c>
      <c r="AD20" s="1" t="s">
        <v>430</v>
      </c>
    </row>
    <row r="21" spans="1:30" ht="114.75" x14ac:dyDescent="0.25">
      <c r="A21" s="1" t="s">
        <v>24</v>
      </c>
      <c r="C21" s="7"/>
      <c r="D21" s="7" t="s">
        <v>699</v>
      </c>
      <c r="E21" s="7" t="s">
        <v>245</v>
      </c>
      <c r="F21" s="7" t="s">
        <v>725</v>
      </c>
      <c r="G21" s="7" t="s">
        <v>171</v>
      </c>
      <c r="H21" s="7" t="s">
        <v>987</v>
      </c>
      <c r="AB21" s="1" t="s">
        <v>394</v>
      </c>
      <c r="AC21" s="1" t="s">
        <v>432</v>
      </c>
      <c r="AD21" s="1" t="s">
        <v>433</v>
      </c>
    </row>
    <row r="22" spans="1:30" ht="76.5" x14ac:dyDescent="0.25">
      <c r="A22" s="1" t="s">
        <v>25</v>
      </c>
      <c r="D22" s="7" t="s">
        <v>172</v>
      </c>
      <c r="E22" s="7" t="s">
        <v>244</v>
      </c>
      <c r="F22" s="7" t="s">
        <v>726</v>
      </c>
      <c r="G22" s="7" t="s">
        <v>64</v>
      </c>
      <c r="H22" s="7" t="s">
        <v>988</v>
      </c>
      <c r="AB22" s="1" t="s">
        <v>395</v>
      </c>
      <c r="AC22" s="1" t="s">
        <v>329</v>
      </c>
      <c r="AD22" s="1" t="s">
        <v>330</v>
      </c>
    </row>
    <row r="23" spans="1:30" ht="89.25" x14ac:dyDescent="0.25">
      <c r="A23" s="1" t="s">
        <v>44</v>
      </c>
      <c r="D23" s="7" t="s">
        <v>700</v>
      </c>
      <c r="E23" s="7" t="s">
        <v>243</v>
      </c>
      <c r="F23" s="7" t="s">
        <v>727</v>
      </c>
      <c r="G23" s="7" t="s">
        <v>523</v>
      </c>
      <c r="H23" s="7" t="s">
        <v>989</v>
      </c>
      <c r="AB23" s="1" t="s">
        <v>435</v>
      </c>
      <c r="AC23" s="1" t="s">
        <v>471</v>
      </c>
      <c r="AD23" s="1" t="s">
        <v>331</v>
      </c>
    </row>
    <row r="24" spans="1:30" ht="114.75" x14ac:dyDescent="0.25">
      <c r="A24" s="1" t="s">
        <v>26</v>
      </c>
      <c r="D24" s="7"/>
      <c r="E24" s="7" t="s">
        <v>242</v>
      </c>
      <c r="F24" s="7" t="s">
        <v>728</v>
      </c>
      <c r="G24" s="7" t="s">
        <v>524</v>
      </c>
      <c r="H24" s="7" t="s">
        <v>990</v>
      </c>
      <c r="AB24" s="1" t="s">
        <v>436</v>
      </c>
      <c r="AC24" s="1" t="s">
        <v>472</v>
      </c>
      <c r="AD24" s="1" t="s">
        <v>332</v>
      </c>
    </row>
    <row r="25" spans="1:30" ht="114.75" x14ac:dyDescent="0.25">
      <c r="A25" s="1" t="s">
        <v>27</v>
      </c>
      <c r="D25" s="7"/>
      <c r="E25" s="7" t="s">
        <v>247</v>
      </c>
      <c r="F25" s="7" t="s">
        <v>729</v>
      </c>
      <c r="G25" s="7" t="s">
        <v>65</v>
      </c>
      <c r="H25" s="7" t="s">
        <v>525</v>
      </c>
      <c r="AB25" s="1" t="s">
        <v>438</v>
      </c>
      <c r="AC25" s="1" t="s">
        <v>434</v>
      </c>
      <c r="AD25" s="1" t="s">
        <v>333</v>
      </c>
    </row>
    <row r="26" spans="1:30" ht="76.5" x14ac:dyDescent="0.25">
      <c r="A26" s="1" t="s">
        <v>28</v>
      </c>
      <c r="D26" s="7"/>
      <c r="E26" s="7" t="s">
        <v>248</v>
      </c>
      <c r="F26" s="7" t="s">
        <v>730</v>
      </c>
      <c r="G26" s="7" t="s">
        <v>526</v>
      </c>
      <c r="H26" s="7" t="s">
        <v>525</v>
      </c>
      <c r="AB26" s="1" t="s">
        <v>396</v>
      </c>
      <c r="AC26" s="1" t="s">
        <v>334</v>
      </c>
      <c r="AD26" s="1" t="s">
        <v>940</v>
      </c>
    </row>
    <row r="27" spans="1:30" ht="127.5" x14ac:dyDescent="0.25">
      <c r="A27" s="1" t="s">
        <v>29</v>
      </c>
      <c r="D27" s="7"/>
      <c r="E27" s="7" t="s">
        <v>241</v>
      </c>
      <c r="F27" s="7" t="s">
        <v>731</v>
      </c>
      <c r="G27" s="7" t="s">
        <v>615</v>
      </c>
      <c r="H27" s="7" t="s">
        <v>981</v>
      </c>
      <c r="AB27" s="1" t="s">
        <v>952</v>
      </c>
      <c r="AC27" s="1" t="s">
        <v>335</v>
      </c>
      <c r="AD27" s="1" t="s">
        <v>941</v>
      </c>
    </row>
    <row r="28" spans="1:30" ht="102" x14ac:dyDescent="0.25">
      <c r="A28" s="1" t="s">
        <v>513</v>
      </c>
      <c r="D28" s="7"/>
      <c r="E28" s="7" t="s">
        <v>240</v>
      </c>
      <c r="F28" s="7" t="s">
        <v>732</v>
      </c>
      <c r="G28" s="7" t="s">
        <v>641</v>
      </c>
      <c r="H28" s="7" t="s">
        <v>991</v>
      </c>
      <c r="AB28" s="1" t="s">
        <v>397</v>
      </c>
      <c r="AC28" s="1" t="s">
        <v>437</v>
      </c>
      <c r="AD28" s="1" t="s">
        <v>942</v>
      </c>
    </row>
    <row r="29" spans="1:30" ht="89.25" x14ac:dyDescent="0.25">
      <c r="A29" s="1" t="s">
        <v>51</v>
      </c>
      <c r="D29" s="7"/>
      <c r="E29" s="7" t="s">
        <v>239</v>
      </c>
      <c r="F29" s="7" t="s">
        <v>733</v>
      </c>
      <c r="G29" s="7" t="s">
        <v>527</v>
      </c>
      <c r="H29" s="7" t="s">
        <v>992</v>
      </c>
      <c r="AB29" s="1" t="s">
        <v>440</v>
      </c>
      <c r="AC29" s="1" t="s">
        <v>336</v>
      </c>
      <c r="AD29" s="1" t="s">
        <v>337</v>
      </c>
    </row>
    <row r="30" spans="1:30" ht="63.75" x14ac:dyDescent="0.25">
      <c r="A30" s="1" t="s">
        <v>52</v>
      </c>
      <c r="D30" s="7"/>
      <c r="E30" s="7" t="s">
        <v>238</v>
      </c>
      <c r="F30" s="7" t="s">
        <v>734</v>
      </c>
      <c r="G30" s="7" t="s">
        <v>528</v>
      </c>
      <c r="H30" s="7" t="s">
        <v>991</v>
      </c>
      <c r="AB30" s="1" t="s">
        <v>398</v>
      </c>
      <c r="AC30" s="1" t="s">
        <v>473</v>
      </c>
      <c r="AD30" s="1" t="s">
        <v>338</v>
      </c>
    </row>
    <row r="31" spans="1:30" ht="140.25" x14ac:dyDescent="0.25">
      <c r="D31" s="7"/>
      <c r="E31" s="7" t="s">
        <v>237</v>
      </c>
      <c r="F31" s="7" t="s">
        <v>735</v>
      </c>
      <c r="G31" s="7" t="s">
        <v>529</v>
      </c>
      <c r="H31" s="7" t="s">
        <v>993</v>
      </c>
      <c r="AB31" s="1" t="s">
        <v>399</v>
      </c>
      <c r="AC31" s="1" t="s">
        <v>953</v>
      </c>
      <c r="AD31" s="1" t="s">
        <v>339</v>
      </c>
    </row>
    <row r="32" spans="1:30" ht="89.25" x14ac:dyDescent="0.25">
      <c r="E32" s="7" t="s">
        <v>236</v>
      </c>
      <c r="F32" s="7" t="s">
        <v>736</v>
      </c>
      <c r="G32" s="7" t="s">
        <v>66</v>
      </c>
      <c r="H32" s="7" t="s">
        <v>993</v>
      </c>
      <c r="AB32" s="1" t="s">
        <v>441</v>
      </c>
      <c r="AC32" s="1" t="s">
        <v>439</v>
      </c>
      <c r="AD32" s="1" t="s">
        <v>340</v>
      </c>
    </row>
    <row r="33" spans="5:30" ht="63.75" x14ac:dyDescent="0.25">
      <c r="E33" s="7" t="s">
        <v>235</v>
      </c>
      <c r="F33" s="7" t="s">
        <v>737</v>
      </c>
      <c r="G33" s="7" t="s">
        <v>530</v>
      </c>
      <c r="H33" s="7" t="s">
        <v>531</v>
      </c>
      <c r="AB33" s="1" t="s">
        <v>400</v>
      </c>
      <c r="AC33" s="1" t="s">
        <v>341</v>
      </c>
      <c r="AD33" s="1" t="s">
        <v>342</v>
      </c>
    </row>
    <row r="34" spans="5:30" ht="76.5" x14ac:dyDescent="0.25">
      <c r="E34" s="7" t="s">
        <v>234</v>
      </c>
      <c r="F34" s="7" t="s">
        <v>738</v>
      </c>
      <c r="G34" s="7" t="s">
        <v>532</v>
      </c>
      <c r="H34" s="7" t="s">
        <v>994</v>
      </c>
      <c r="AB34" s="1" t="s">
        <v>954</v>
      </c>
      <c r="AC34" s="1" t="s">
        <v>343</v>
      </c>
      <c r="AD34" s="1" t="s">
        <v>344</v>
      </c>
    </row>
    <row r="35" spans="5:30" ht="76.5" x14ac:dyDescent="0.25">
      <c r="E35" s="7" t="s">
        <v>233</v>
      </c>
      <c r="F35" s="7" t="s">
        <v>739</v>
      </c>
      <c r="G35" s="7" t="s">
        <v>533</v>
      </c>
      <c r="H35" s="7" t="s">
        <v>995</v>
      </c>
      <c r="AB35" s="1" t="s">
        <v>401</v>
      </c>
      <c r="AC35" s="1" t="s">
        <v>345</v>
      </c>
      <c r="AD35" s="1" t="s">
        <v>346</v>
      </c>
    </row>
    <row r="36" spans="5:30" ht="89.25" x14ac:dyDescent="0.25">
      <c r="E36" s="7" t="s">
        <v>232</v>
      </c>
      <c r="F36" s="7" t="s">
        <v>740</v>
      </c>
      <c r="G36" s="7" t="s">
        <v>534</v>
      </c>
      <c r="H36" s="7" t="s">
        <v>996</v>
      </c>
      <c r="AB36" s="1" t="s">
        <v>402</v>
      </c>
      <c r="AC36" s="1" t="s">
        <v>347</v>
      </c>
      <c r="AD36" s="1" t="s">
        <v>348</v>
      </c>
    </row>
    <row r="37" spans="5:30" ht="153" x14ac:dyDescent="0.25">
      <c r="E37" s="7" t="s">
        <v>231</v>
      </c>
      <c r="F37" s="7" t="s">
        <v>741</v>
      </c>
      <c r="G37" s="7" t="s">
        <v>173</v>
      </c>
      <c r="H37" s="7" t="s">
        <v>996</v>
      </c>
      <c r="AB37" s="1" t="s">
        <v>403</v>
      </c>
      <c r="AC37" s="1" t="s">
        <v>349</v>
      </c>
      <c r="AD37" s="1" t="s">
        <v>943</v>
      </c>
    </row>
    <row r="38" spans="5:30" ht="102" x14ac:dyDescent="0.25">
      <c r="E38" s="7" t="s">
        <v>230</v>
      </c>
      <c r="F38" s="7" t="s">
        <v>742</v>
      </c>
      <c r="G38" s="7" t="s">
        <v>535</v>
      </c>
      <c r="H38" s="7" t="s">
        <v>996</v>
      </c>
      <c r="AB38" s="1" t="s">
        <v>404</v>
      </c>
      <c r="AC38" s="1" t="s">
        <v>350</v>
      </c>
      <c r="AD38" s="1" t="s">
        <v>351</v>
      </c>
    </row>
    <row r="39" spans="5:30" ht="89.25" x14ac:dyDescent="0.25">
      <c r="E39" s="7" t="s">
        <v>229</v>
      </c>
      <c r="F39" s="7" t="s">
        <v>743</v>
      </c>
      <c r="G39" s="7" t="s">
        <v>67</v>
      </c>
      <c r="H39" s="7" t="s">
        <v>997</v>
      </c>
      <c r="AB39" s="1" t="s">
        <v>445</v>
      </c>
      <c r="AC39" s="1" t="s">
        <v>442</v>
      </c>
      <c r="AD39" s="1" t="s">
        <v>352</v>
      </c>
    </row>
    <row r="40" spans="5:30" ht="76.5" x14ac:dyDescent="0.25">
      <c r="E40" s="7" t="s">
        <v>228</v>
      </c>
      <c r="F40" s="7" t="s">
        <v>744</v>
      </c>
      <c r="G40" s="7" t="s">
        <v>536</v>
      </c>
      <c r="H40" s="7" t="s">
        <v>643</v>
      </c>
      <c r="AB40" s="1" t="s">
        <v>448</v>
      </c>
      <c r="AC40" s="1" t="s">
        <v>353</v>
      </c>
      <c r="AD40" s="1" t="s">
        <v>354</v>
      </c>
    </row>
    <row r="41" spans="5:30" ht="102" x14ac:dyDescent="0.25">
      <c r="E41" s="7" t="s">
        <v>705</v>
      </c>
      <c r="F41" s="7" t="s">
        <v>745</v>
      </c>
      <c r="G41" s="7" t="s">
        <v>68</v>
      </c>
      <c r="H41" s="7" t="s">
        <v>643</v>
      </c>
      <c r="AB41" s="1" t="s">
        <v>449</v>
      </c>
      <c r="AC41" s="1" t="s">
        <v>443</v>
      </c>
      <c r="AD41" s="1" t="s">
        <v>355</v>
      </c>
    </row>
    <row r="42" spans="5:30" ht="102" x14ac:dyDescent="0.25">
      <c r="E42" s="7" t="s">
        <v>227</v>
      </c>
      <c r="F42" s="7" t="s">
        <v>925</v>
      </c>
      <c r="G42" s="7" t="s">
        <v>69</v>
      </c>
      <c r="H42" s="7" t="s">
        <v>643</v>
      </c>
      <c r="AB42" s="1" t="s">
        <v>405</v>
      </c>
      <c r="AC42" s="1" t="s">
        <v>444</v>
      </c>
      <c r="AD42" s="1" t="s">
        <v>944</v>
      </c>
    </row>
    <row r="43" spans="5:30" ht="89.25" x14ac:dyDescent="0.25">
      <c r="E43" s="7" t="s">
        <v>226</v>
      </c>
      <c r="F43" s="7" t="s">
        <v>746</v>
      </c>
      <c r="G43" s="7" t="s">
        <v>537</v>
      </c>
      <c r="H43" s="7" t="s">
        <v>998</v>
      </c>
      <c r="AB43" s="1" t="s">
        <v>955</v>
      </c>
      <c r="AC43" s="1" t="s">
        <v>446</v>
      </c>
      <c r="AD43" s="1" t="s">
        <v>447</v>
      </c>
    </row>
    <row r="44" spans="5:30" ht="127.5" x14ac:dyDescent="0.25">
      <c r="E44" s="7" t="s">
        <v>225</v>
      </c>
      <c r="F44" s="7" t="s">
        <v>747</v>
      </c>
      <c r="G44" s="7" t="s">
        <v>538</v>
      </c>
      <c r="H44" s="7" t="s">
        <v>998</v>
      </c>
      <c r="AB44" s="1" t="s">
        <v>452</v>
      </c>
      <c r="AC44" s="1" t="s">
        <v>963</v>
      </c>
      <c r="AD44" s="1" t="s">
        <v>356</v>
      </c>
    </row>
    <row r="45" spans="5:30" ht="76.5" x14ac:dyDescent="0.25">
      <c r="E45" s="7" t="s">
        <v>224</v>
      </c>
      <c r="F45" s="7" t="s">
        <v>748</v>
      </c>
      <c r="G45" s="7" t="s">
        <v>682</v>
      </c>
      <c r="H45" s="7" t="s">
        <v>998</v>
      </c>
      <c r="AB45" s="1" t="s">
        <v>406</v>
      </c>
      <c r="AC45" s="1" t="s">
        <v>357</v>
      </c>
      <c r="AD45" s="1" t="s">
        <v>358</v>
      </c>
    </row>
    <row r="46" spans="5:30" ht="89.25" x14ac:dyDescent="0.25">
      <c r="E46" s="7" t="s">
        <v>223</v>
      </c>
      <c r="F46" s="7" t="s">
        <v>749</v>
      </c>
      <c r="G46" s="7" t="s">
        <v>70</v>
      </c>
      <c r="H46" s="7" t="s">
        <v>978</v>
      </c>
      <c r="AB46" s="1" t="s">
        <v>958</v>
      </c>
      <c r="AC46" s="1" t="s">
        <v>450</v>
      </c>
      <c r="AD46" s="1" t="s">
        <v>359</v>
      </c>
    </row>
    <row r="47" spans="5:30" ht="89.25" x14ac:dyDescent="0.25">
      <c r="E47" s="7" t="s">
        <v>222</v>
      </c>
      <c r="F47" s="7" t="s">
        <v>750</v>
      </c>
      <c r="G47" s="7" t="s">
        <v>539</v>
      </c>
      <c r="H47" s="7" t="s">
        <v>999</v>
      </c>
      <c r="AB47" s="1" t="s">
        <v>454</v>
      </c>
      <c r="AC47" s="1" t="s">
        <v>956</v>
      </c>
      <c r="AD47" s="1" t="s">
        <v>451</v>
      </c>
    </row>
    <row r="48" spans="5:30" ht="153" x14ac:dyDescent="0.25">
      <c r="E48" s="7" t="s">
        <v>706</v>
      </c>
      <c r="F48" s="7" t="s">
        <v>751</v>
      </c>
      <c r="G48" s="7" t="s">
        <v>71</v>
      </c>
      <c r="H48" s="7" t="s">
        <v>999</v>
      </c>
      <c r="AB48" s="1" t="s">
        <v>959</v>
      </c>
      <c r="AC48" s="1" t="s">
        <v>957</v>
      </c>
      <c r="AD48" s="1" t="s">
        <v>360</v>
      </c>
    </row>
    <row r="49" spans="5:30" ht="76.5" x14ac:dyDescent="0.25">
      <c r="E49" s="7" t="s">
        <v>221</v>
      </c>
      <c r="F49" s="7" t="s">
        <v>752</v>
      </c>
      <c r="G49" s="7" t="s">
        <v>683</v>
      </c>
      <c r="H49" s="7" t="s">
        <v>1000</v>
      </c>
      <c r="AB49" s="1" t="s">
        <v>407</v>
      </c>
      <c r="AC49" s="1" t="s">
        <v>361</v>
      </c>
      <c r="AD49" s="1" t="s">
        <v>362</v>
      </c>
    </row>
    <row r="50" spans="5:30" ht="76.5" x14ac:dyDescent="0.25">
      <c r="E50" s="7" t="s">
        <v>220</v>
      </c>
      <c r="F50" s="7" t="s">
        <v>753</v>
      </c>
      <c r="G50" s="7" t="s">
        <v>540</v>
      </c>
      <c r="H50" s="7" t="s">
        <v>1000</v>
      </c>
      <c r="AB50" s="1" t="s">
        <v>960</v>
      </c>
      <c r="AC50" s="1" t="s">
        <v>453</v>
      </c>
      <c r="AD50" s="1" t="s">
        <v>363</v>
      </c>
    </row>
    <row r="51" spans="5:30" ht="102" x14ac:dyDescent="0.25">
      <c r="E51" s="7" t="s">
        <v>707</v>
      </c>
      <c r="F51" s="7" t="s">
        <v>754</v>
      </c>
      <c r="G51" s="7" t="s">
        <v>174</v>
      </c>
      <c r="H51" s="7" t="s">
        <v>1001</v>
      </c>
      <c r="AB51" s="1" t="s">
        <v>458</v>
      </c>
      <c r="AC51" s="1" t="s">
        <v>455</v>
      </c>
      <c r="AD51" s="1" t="s">
        <v>456</v>
      </c>
    </row>
    <row r="52" spans="5:30" ht="102" x14ac:dyDescent="0.25">
      <c r="E52" s="7" t="s">
        <v>219</v>
      </c>
      <c r="F52" s="7" t="s">
        <v>755</v>
      </c>
      <c r="G52" s="7" t="s">
        <v>72</v>
      </c>
      <c r="H52" s="7" t="s">
        <v>1002</v>
      </c>
      <c r="AB52" s="1" t="s">
        <v>408</v>
      </c>
      <c r="AC52" s="1" t="s">
        <v>364</v>
      </c>
      <c r="AD52" s="1" t="s">
        <v>945</v>
      </c>
    </row>
    <row r="53" spans="5:30" ht="76.5" x14ac:dyDescent="0.25">
      <c r="E53" s="7" t="s">
        <v>218</v>
      </c>
      <c r="F53" s="7" t="s">
        <v>756</v>
      </c>
      <c r="G53" s="7" t="s">
        <v>175</v>
      </c>
      <c r="H53" s="7" t="s">
        <v>1003</v>
      </c>
      <c r="AB53" s="1" t="s">
        <v>409</v>
      </c>
      <c r="AC53" s="1" t="s">
        <v>474</v>
      </c>
      <c r="AD53" s="1" t="s">
        <v>365</v>
      </c>
    </row>
    <row r="54" spans="5:30" ht="114.75" x14ac:dyDescent="0.25">
      <c r="E54" s="7" t="s">
        <v>708</v>
      </c>
      <c r="F54" s="7" t="s">
        <v>757</v>
      </c>
      <c r="G54" s="7" t="s">
        <v>541</v>
      </c>
      <c r="H54" s="7" t="s">
        <v>1004</v>
      </c>
      <c r="AB54" s="1" t="s">
        <v>410</v>
      </c>
      <c r="AC54" s="1" t="s">
        <v>475</v>
      </c>
      <c r="AD54" s="1" t="s">
        <v>366</v>
      </c>
    </row>
    <row r="55" spans="5:30" ht="140.25" x14ac:dyDescent="0.25">
      <c r="E55" s="7" t="s">
        <v>217</v>
      </c>
      <c r="F55" s="7" t="s">
        <v>758</v>
      </c>
      <c r="G55" s="7" t="s">
        <v>542</v>
      </c>
      <c r="H55" s="7" t="s">
        <v>1004</v>
      </c>
      <c r="AB55" s="1" t="s">
        <v>460</v>
      </c>
      <c r="AC55" s="1" t="s">
        <v>949</v>
      </c>
      <c r="AD55" s="1" t="s">
        <v>457</v>
      </c>
    </row>
    <row r="56" spans="5:30" ht="102" x14ac:dyDescent="0.25">
      <c r="E56" s="7" t="s">
        <v>216</v>
      </c>
      <c r="F56" s="7" t="s">
        <v>759</v>
      </c>
      <c r="G56" s="7" t="s">
        <v>543</v>
      </c>
      <c r="H56" s="7" t="s">
        <v>56</v>
      </c>
      <c r="AB56" s="1" t="s">
        <v>461</v>
      </c>
      <c r="AC56" s="1" t="s">
        <v>459</v>
      </c>
      <c r="AD56" s="1" t="s">
        <v>367</v>
      </c>
    </row>
    <row r="57" spans="5:30" ht="127.5" x14ac:dyDescent="0.25">
      <c r="E57" s="7" t="s">
        <v>215</v>
      </c>
      <c r="F57" s="7" t="s">
        <v>760</v>
      </c>
      <c r="G57" s="7" t="s">
        <v>544</v>
      </c>
      <c r="H57" s="7" t="s">
        <v>1004</v>
      </c>
      <c r="AB57" s="1" t="s">
        <v>462</v>
      </c>
      <c r="AC57" s="1" t="s">
        <v>368</v>
      </c>
      <c r="AD57" s="1" t="s">
        <v>369</v>
      </c>
    </row>
    <row r="58" spans="5:30" ht="102" x14ac:dyDescent="0.25">
      <c r="E58" s="7" t="s">
        <v>214</v>
      </c>
      <c r="F58" s="7" t="s">
        <v>761</v>
      </c>
      <c r="G58" s="7" t="s">
        <v>545</v>
      </c>
      <c r="H58" s="7" t="s">
        <v>1005</v>
      </c>
      <c r="AB58" s="1" t="s">
        <v>411</v>
      </c>
      <c r="AC58" s="1" t="s">
        <v>370</v>
      </c>
      <c r="AD58" s="1" t="s">
        <v>371</v>
      </c>
    </row>
    <row r="59" spans="5:30" ht="76.5" x14ac:dyDescent="0.25">
      <c r="E59" s="7"/>
      <c r="F59" s="7" t="s">
        <v>762</v>
      </c>
      <c r="G59" s="7" t="s">
        <v>73</v>
      </c>
      <c r="H59" s="7" t="s">
        <v>1006</v>
      </c>
      <c r="AB59" s="1" t="s">
        <v>412</v>
      </c>
      <c r="AC59" s="1" t="s">
        <v>476</v>
      </c>
      <c r="AD59" s="1" t="s">
        <v>946</v>
      </c>
    </row>
    <row r="60" spans="5:30" ht="76.5" x14ac:dyDescent="0.25">
      <c r="E60" s="7"/>
      <c r="F60" s="7" t="s">
        <v>763</v>
      </c>
      <c r="G60" s="7" t="s">
        <v>74</v>
      </c>
      <c r="H60" s="7" t="s">
        <v>1007</v>
      </c>
      <c r="AB60" s="1" t="s">
        <v>413</v>
      </c>
      <c r="AC60" s="1" t="s">
        <v>372</v>
      </c>
      <c r="AD60" s="1" t="s">
        <v>373</v>
      </c>
    </row>
    <row r="61" spans="5:30" ht="89.25" x14ac:dyDescent="0.25">
      <c r="E61" s="7"/>
      <c r="F61" s="7" t="s">
        <v>765</v>
      </c>
      <c r="G61" s="7" t="s">
        <v>546</v>
      </c>
      <c r="H61" s="7" t="s">
        <v>1008</v>
      </c>
      <c r="AB61" s="1" t="s">
        <v>414</v>
      </c>
      <c r="AC61" s="1" t="s">
        <v>374</v>
      </c>
      <c r="AD61" s="1" t="s">
        <v>375</v>
      </c>
    </row>
    <row r="62" spans="5:30" ht="102" x14ac:dyDescent="0.25">
      <c r="E62" s="7"/>
      <c r="F62" s="7" t="s">
        <v>766</v>
      </c>
      <c r="G62" s="7" t="s">
        <v>75</v>
      </c>
      <c r="H62" s="7" t="s">
        <v>57</v>
      </c>
      <c r="AB62" s="1" t="s">
        <v>964</v>
      </c>
      <c r="AC62" s="1" t="s">
        <v>376</v>
      </c>
      <c r="AD62" s="1" t="s">
        <v>463</v>
      </c>
    </row>
    <row r="63" spans="5:30" ht="76.5" x14ac:dyDescent="0.25">
      <c r="F63" s="7" t="s">
        <v>767</v>
      </c>
      <c r="G63" s="7" t="s">
        <v>76</v>
      </c>
      <c r="H63" s="7" t="s">
        <v>57</v>
      </c>
      <c r="AB63" s="1" t="s">
        <v>415</v>
      </c>
      <c r="AC63" s="1" t="s">
        <v>464</v>
      </c>
      <c r="AD63" s="1" t="s">
        <v>465</v>
      </c>
    </row>
    <row r="64" spans="5:30" ht="76.5" x14ac:dyDescent="0.25">
      <c r="F64" s="7" t="s">
        <v>768</v>
      </c>
      <c r="G64" s="7" t="s">
        <v>547</v>
      </c>
      <c r="H64" s="7" t="s">
        <v>1009</v>
      </c>
      <c r="AB64" s="1" t="s">
        <v>416</v>
      </c>
      <c r="AC64" s="1" t="s">
        <v>377</v>
      </c>
      <c r="AD64" s="1" t="s">
        <v>378</v>
      </c>
    </row>
    <row r="65" spans="6:30" ht="76.5" x14ac:dyDescent="0.25">
      <c r="F65" s="7" t="s">
        <v>769</v>
      </c>
      <c r="G65" s="7" t="s">
        <v>176</v>
      </c>
      <c r="H65" s="7" t="s">
        <v>1009</v>
      </c>
      <c r="AC65" s="1" t="s">
        <v>379</v>
      </c>
      <c r="AD65" s="1" t="s">
        <v>380</v>
      </c>
    </row>
    <row r="66" spans="6:30" ht="63.75" x14ac:dyDescent="0.25">
      <c r="F66" s="7" t="s">
        <v>770</v>
      </c>
      <c r="G66" s="7" t="s">
        <v>77</v>
      </c>
      <c r="H66" s="7" t="s">
        <v>1010</v>
      </c>
      <c r="AC66" s="1" t="s">
        <v>381</v>
      </c>
      <c r="AD66" s="1" t="s">
        <v>466</v>
      </c>
    </row>
    <row r="67" spans="6:30" ht="89.25" x14ac:dyDescent="0.25">
      <c r="F67" s="7" t="s">
        <v>771</v>
      </c>
      <c r="G67" s="7" t="s">
        <v>78</v>
      </c>
      <c r="H67" s="7" t="s">
        <v>644</v>
      </c>
      <c r="AC67" s="1" t="s">
        <v>382</v>
      </c>
      <c r="AD67" s="1" t="s">
        <v>383</v>
      </c>
    </row>
    <row r="68" spans="6:30" ht="51" x14ac:dyDescent="0.25">
      <c r="F68" s="7" t="s">
        <v>772</v>
      </c>
      <c r="G68" s="7" t="s">
        <v>177</v>
      </c>
      <c r="H68" s="7" t="s">
        <v>644</v>
      </c>
      <c r="AC68" s="1" t="s">
        <v>384</v>
      </c>
      <c r="AD68" s="1" t="s">
        <v>385</v>
      </c>
    </row>
    <row r="69" spans="6:30" ht="140.25" x14ac:dyDescent="0.25">
      <c r="F69" s="7" t="s">
        <v>773</v>
      </c>
      <c r="G69" s="7" t="s">
        <v>645</v>
      </c>
      <c r="H69" s="7" t="s">
        <v>1009</v>
      </c>
      <c r="AC69" s="1" t="s">
        <v>386</v>
      </c>
      <c r="AD69" s="1" t="s">
        <v>467</v>
      </c>
    </row>
    <row r="70" spans="6:30" ht="63.75" x14ac:dyDescent="0.25">
      <c r="F70" s="7" t="s">
        <v>774</v>
      </c>
      <c r="G70" s="7" t="s">
        <v>79</v>
      </c>
      <c r="H70" s="7" t="s">
        <v>57</v>
      </c>
    </row>
    <row r="71" spans="6:30" ht="76.5" x14ac:dyDescent="0.25">
      <c r="F71" s="7" t="s">
        <v>775</v>
      </c>
      <c r="G71" s="7" t="s">
        <v>764</v>
      </c>
      <c r="H71" s="7" t="s">
        <v>57</v>
      </c>
    </row>
    <row r="72" spans="6:30" ht="76.5" x14ac:dyDescent="0.25">
      <c r="F72" s="7" t="s">
        <v>776</v>
      </c>
      <c r="G72" s="7" t="s">
        <v>80</v>
      </c>
      <c r="H72" s="7" t="s">
        <v>646</v>
      </c>
    </row>
    <row r="73" spans="6:30" ht="76.5" x14ac:dyDescent="0.25">
      <c r="F73" s="7" t="s">
        <v>777</v>
      </c>
      <c r="G73" s="7" t="s">
        <v>673</v>
      </c>
      <c r="H73" s="7" t="s">
        <v>647</v>
      </c>
    </row>
    <row r="74" spans="6:30" ht="89.25" x14ac:dyDescent="0.25">
      <c r="F74" s="7" t="s">
        <v>965</v>
      </c>
      <c r="G74" s="7" t="s">
        <v>548</v>
      </c>
      <c r="H74" s="7" t="s">
        <v>57</v>
      </c>
    </row>
    <row r="75" spans="6:30" ht="89.25" x14ac:dyDescent="0.25">
      <c r="F75" s="7" t="s">
        <v>778</v>
      </c>
      <c r="G75" s="7" t="s">
        <v>81</v>
      </c>
      <c r="H75" s="7" t="s">
        <v>57</v>
      </c>
    </row>
    <row r="76" spans="6:30" ht="51" x14ac:dyDescent="0.25">
      <c r="F76" s="7" t="s">
        <v>1078</v>
      </c>
      <c r="G76" s="7" t="s">
        <v>926</v>
      </c>
      <c r="H76" s="7" t="s">
        <v>57</v>
      </c>
    </row>
    <row r="77" spans="6:30" ht="38.25" x14ac:dyDescent="0.25">
      <c r="F77" s="7" t="s">
        <v>779</v>
      </c>
      <c r="G77" s="7" t="s">
        <v>549</v>
      </c>
      <c r="H77" s="7" t="s">
        <v>57</v>
      </c>
    </row>
    <row r="78" spans="6:30" ht="76.5" x14ac:dyDescent="0.25">
      <c r="F78" s="7" t="s">
        <v>1079</v>
      </c>
      <c r="G78" s="7" t="s">
        <v>550</v>
      </c>
      <c r="H78" s="7" t="s">
        <v>648</v>
      </c>
    </row>
    <row r="79" spans="6:30" ht="76.5" x14ac:dyDescent="0.25">
      <c r="F79" s="7" t="s">
        <v>780</v>
      </c>
      <c r="G79" s="7" t="s">
        <v>551</v>
      </c>
      <c r="H79" s="7" t="s">
        <v>1011</v>
      </c>
    </row>
    <row r="80" spans="6:30" ht="51" x14ac:dyDescent="0.25">
      <c r="F80" s="7" t="s">
        <v>781</v>
      </c>
      <c r="G80" s="7" t="s">
        <v>677</v>
      </c>
      <c r="H80" s="7" t="s">
        <v>1012</v>
      </c>
    </row>
    <row r="81" spans="6:8" ht="76.5" x14ac:dyDescent="0.25">
      <c r="F81" s="7" t="s">
        <v>782</v>
      </c>
      <c r="G81" s="7" t="s">
        <v>82</v>
      </c>
      <c r="H81" s="7" t="s">
        <v>1012</v>
      </c>
    </row>
    <row r="82" spans="6:8" ht="63.75" x14ac:dyDescent="0.25">
      <c r="F82" s="7" t="s">
        <v>783</v>
      </c>
      <c r="G82" s="7" t="s">
        <v>178</v>
      </c>
      <c r="H82" s="7" t="s">
        <v>1013</v>
      </c>
    </row>
    <row r="83" spans="6:8" ht="63.75" x14ac:dyDescent="0.25">
      <c r="F83" s="7" t="s">
        <v>927</v>
      </c>
      <c r="G83" s="7" t="s">
        <v>552</v>
      </c>
      <c r="H83" s="7" t="s">
        <v>1013</v>
      </c>
    </row>
    <row r="84" spans="6:8" ht="76.5" x14ac:dyDescent="0.25">
      <c r="F84" s="7" t="s">
        <v>784</v>
      </c>
      <c r="G84" s="7" t="s">
        <v>83</v>
      </c>
      <c r="H84" s="7" t="s">
        <v>1014</v>
      </c>
    </row>
    <row r="85" spans="6:8" ht="114.75" x14ac:dyDescent="0.25">
      <c r="F85" s="7" t="s">
        <v>785</v>
      </c>
      <c r="G85" s="7" t="s">
        <v>616</v>
      </c>
      <c r="H85" s="7" t="s">
        <v>1015</v>
      </c>
    </row>
    <row r="86" spans="6:8" ht="76.5" x14ac:dyDescent="0.25">
      <c r="F86" s="7" t="s">
        <v>786</v>
      </c>
      <c r="G86" s="7" t="s">
        <v>84</v>
      </c>
      <c r="H86" s="7" t="s">
        <v>1016</v>
      </c>
    </row>
    <row r="87" spans="6:8" ht="51" x14ac:dyDescent="0.25">
      <c r="F87" s="7" t="s">
        <v>787</v>
      </c>
      <c r="G87" s="7" t="s">
        <v>553</v>
      </c>
      <c r="H87" s="7" t="s">
        <v>1017</v>
      </c>
    </row>
    <row r="88" spans="6:8" ht="51" x14ac:dyDescent="0.25">
      <c r="F88" s="7" t="s">
        <v>788</v>
      </c>
      <c r="G88" s="7" t="s">
        <v>617</v>
      </c>
      <c r="H88" s="7" t="s">
        <v>1017</v>
      </c>
    </row>
    <row r="89" spans="6:8" ht="127.5" x14ac:dyDescent="0.25">
      <c r="F89" s="7" t="s">
        <v>789</v>
      </c>
      <c r="G89" s="7" t="s">
        <v>618</v>
      </c>
      <c r="H89" s="7" t="s">
        <v>1018</v>
      </c>
    </row>
    <row r="90" spans="6:8" ht="89.25" x14ac:dyDescent="0.25">
      <c r="F90" s="7" t="s">
        <v>790</v>
      </c>
      <c r="G90" s="7" t="s">
        <v>85</v>
      </c>
      <c r="H90" s="7" t="s">
        <v>678</v>
      </c>
    </row>
    <row r="91" spans="6:8" ht="127.5" x14ac:dyDescent="0.25">
      <c r="F91" s="7" t="s">
        <v>791</v>
      </c>
      <c r="G91" s="7" t="s">
        <v>684</v>
      </c>
      <c r="H91" s="7" t="s">
        <v>1019</v>
      </c>
    </row>
    <row r="92" spans="6:8" ht="89.25" x14ac:dyDescent="0.25">
      <c r="F92" s="7" t="s">
        <v>792</v>
      </c>
      <c r="G92" s="7" t="s">
        <v>179</v>
      </c>
      <c r="H92" s="7" t="s">
        <v>678</v>
      </c>
    </row>
    <row r="93" spans="6:8" ht="89.25" x14ac:dyDescent="0.25">
      <c r="F93" s="7" t="s">
        <v>793</v>
      </c>
      <c r="G93" s="7" t="s">
        <v>554</v>
      </c>
      <c r="H93" s="7" t="s">
        <v>555</v>
      </c>
    </row>
    <row r="94" spans="6:8" ht="89.25" x14ac:dyDescent="0.25">
      <c r="F94" s="7" t="s">
        <v>794</v>
      </c>
      <c r="G94" s="7" t="s">
        <v>556</v>
      </c>
      <c r="H94" s="7" t="s">
        <v>1020</v>
      </c>
    </row>
    <row r="95" spans="6:8" ht="76.5" x14ac:dyDescent="0.25">
      <c r="F95" s="7" t="s">
        <v>795</v>
      </c>
      <c r="G95" s="7" t="s">
        <v>86</v>
      </c>
      <c r="H95" s="7" t="s">
        <v>1021</v>
      </c>
    </row>
    <row r="96" spans="6:8" ht="63.75" x14ac:dyDescent="0.25">
      <c r="F96" s="7" t="s">
        <v>796</v>
      </c>
      <c r="G96" s="7" t="s">
        <v>87</v>
      </c>
      <c r="H96" s="7" t="s">
        <v>1017</v>
      </c>
    </row>
    <row r="97" spans="6:8" ht="76.5" x14ac:dyDescent="0.25">
      <c r="F97" s="7" t="s">
        <v>797</v>
      </c>
      <c r="G97" s="7" t="s">
        <v>557</v>
      </c>
      <c r="H97" s="7" t="s">
        <v>1017</v>
      </c>
    </row>
    <row r="98" spans="6:8" ht="76.5" x14ac:dyDescent="0.25">
      <c r="F98" s="7" t="s">
        <v>798</v>
      </c>
      <c r="G98" s="7" t="s">
        <v>88</v>
      </c>
      <c r="H98" s="7" t="s">
        <v>1017</v>
      </c>
    </row>
    <row r="99" spans="6:8" ht="63.75" x14ac:dyDescent="0.25">
      <c r="F99" s="7" t="s">
        <v>799</v>
      </c>
      <c r="G99" s="7" t="s">
        <v>89</v>
      </c>
      <c r="H99" s="7" t="s">
        <v>558</v>
      </c>
    </row>
    <row r="100" spans="6:8" ht="76.5" x14ac:dyDescent="0.25">
      <c r="F100" s="7" t="s">
        <v>800</v>
      </c>
      <c r="G100" s="7" t="s">
        <v>90</v>
      </c>
      <c r="H100" s="7" t="s">
        <v>558</v>
      </c>
    </row>
    <row r="101" spans="6:8" ht="89.25" x14ac:dyDescent="0.25">
      <c r="F101" s="7" t="s">
        <v>801</v>
      </c>
      <c r="G101" s="7" t="s">
        <v>685</v>
      </c>
      <c r="H101" s="7" t="s">
        <v>1022</v>
      </c>
    </row>
    <row r="102" spans="6:8" ht="102" x14ac:dyDescent="0.25">
      <c r="F102" s="7" t="s">
        <v>802</v>
      </c>
      <c r="G102" s="7" t="s">
        <v>619</v>
      </c>
      <c r="H102" s="7" t="s">
        <v>1023</v>
      </c>
    </row>
    <row r="103" spans="6:8" ht="63.75" x14ac:dyDescent="0.25">
      <c r="F103" s="7" t="s">
        <v>803</v>
      </c>
      <c r="G103" s="7" t="s">
        <v>686</v>
      </c>
      <c r="H103" s="7" t="s">
        <v>1024</v>
      </c>
    </row>
    <row r="104" spans="6:8" ht="63.75" x14ac:dyDescent="0.25">
      <c r="F104" s="7" t="s">
        <v>804</v>
      </c>
      <c r="G104" s="7" t="s">
        <v>186</v>
      </c>
      <c r="H104" s="7" t="s">
        <v>1025</v>
      </c>
    </row>
    <row r="105" spans="6:8" ht="102" x14ac:dyDescent="0.25">
      <c r="F105" s="7" t="s">
        <v>805</v>
      </c>
      <c r="G105" s="7" t="s">
        <v>966</v>
      </c>
      <c r="H105" s="7" t="s">
        <v>558</v>
      </c>
    </row>
    <row r="106" spans="6:8" ht="51" x14ac:dyDescent="0.25">
      <c r="F106" s="7" t="s">
        <v>806</v>
      </c>
      <c r="G106" s="7" t="s">
        <v>91</v>
      </c>
      <c r="H106" s="7" t="s">
        <v>558</v>
      </c>
    </row>
    <row r="107" spans="6:8" ht="76.5" x14ac:dyDescent="0.25">
      <c r="F107" s="7" t="s">
        <v>807</v>
      </c>
      <c r="G107" s="7" t="s">
        <v>559</v>
      </c>
      <c r="H107" s="7" t="s">
        <v>1026</v>
      </c>
    </row>
    <row r="108" spans="6:8" ht="51" x14ac:dyDescent="0.25">
      <c r="F108" s="7" t="s">
        <v>808</v>
      </c>
      <c r="G108" s="7" t="s">
        <v>92</v>
      </c>
      <c r="H108" s="7" t="s">
        <v>1027</v>
      </c>
    </row>
    <row r="109" spans="6:8" ht="102" x14ac:dyDescent="0.25">
      <c r="F109" s="7" t="s">
        <v>809</v>
      </c>
      <c r="G109" s="7" t="s">
        <v>560</v>
      </c>
      <c r="H109" s="7" t="s">
        <v>1027</v>
      </c>
    </row>
    <row r="110" spans="6:8" ht="76.5" x14ac:dyDescent="0.25">
      <c r="F110" s="7" t="s">
        <v>810</v>
      </c>
      <c r="G110" s="7" t="s">
        <v>561</v>
      </c>
      <c r="H110" s="7" t="s">
        <v>1027</v>
      </c>
    </row>
    <row r="111" spans="6:8" ht="89.25" x14ac:dyDescent="0.25">
      <c r="F111" s="7" t="s">
        <v>811</v>
      </c>
      <c r="G111" s="7" t="s">
        <v>562</v>
      </c>
      <c r="H111" s="7" t="s">
        <v>1027</v>
      </c>
    </row>
    <row r="112" spans="6:8" ht="89.25" x14ac:dyDescent="0.25">
      <c r="F112" s="7" t="s">
        <v>812</v>
      </c>
      <c r="G112" s="7" t="s">
        <v>563</v>
      </c>
      <c r="H112" s="7" t="s">
        <v>1027</v>
      </c>
    </row>
    <row r="113" spans="6:8" ht="38.25" x14ac:dyDescent="0.25">
      <c r="F113" s="7" t="s">
        <v>813</v>
      </c>
      <c r="G113" s="7" t="s">
        <v>564</v>
      </c>
      <c r="H113" s="7" t="s">
        <v>1027</v>
      </c>
    </row>
    <row r="114" spans="6:8" ht="76.5" x14ac:dyDescent="0.25">
      <c r="F114" s="7" t="s">
        <v>814</v>
      </c>
      <c r="G114" s="7" t="s">
        <v>565</v>
      </c>
      <c r="H114" s="7" t="s">
        <v>1027</v>
      </c>
    </row>
    <row r="115" spans="6:8" ht="51" x14ac:dyDescent="0.25">
      <c r="F115" s="7" t="s">
        <v>815</v>
      </c>
      <c r="G115" s="7" t="s">
        <v>566</v>
      </c>
      <c r="H115" s="7" t="s">
        <v>1028</v>
      </c>
    </row>
    <row r="116" spans="6:8" ht="63.75" x14ac:dyDescent="0.25">
      <c r="F116" s="7" t="s">
        <v>816</v>
      </c>
      <c r="G116" s="7" t="s">
        <v>1029</v>
      </c>
      <c r="H116" s="7" t="s">
        <v>1030</v>
      </c>
    </row>
    <row r="117" spans="6:8" ht="89.25" x14ac:dyDescent="0.25">
      <c r="F117" s="7" t="s">
        <v>817</v>
      </c>
      <c r="G117" s="7" t="s">
        <v>687</v>
      </c>
      <c r="H117" s="7" t="s">
        <v>1031</v>
      </c>
    </row>
    <row r="118" spans="6:8" ht="89.25" x14ac:dyDescent="0.25">
      <c r="F118" s="7" t="s">
        <v>818</v>
      </c>
      <c r="G118" s="7" t="s">
        <v>688</v>
      </c>
      <c r="H118" s="7" t="s">
        <v>1031</v>
      </c>
    </row>
    <row r="119" spans="6:8" ht="76.5" x14ac:dyDescent="0.25">
      <c r="F119" s="7" t="s">
        <v>819</v>
      </c>
      <c r="G119" s="7" t="s">
        <v>93</v>
      </c>
      <c r="H119" s="7" t="s">
        <v>1031</v>
      </c>
    </row>
    <row r="120" spans="6:8" ht="76.5" x14ac:dyDescent="0.25">
      <c r="F120" s="7" t="s">
        <v>820</v>
      </c>
      <c r="G120" s="7" t="s">
        <v>94</v>
      </c>
      <c r="H120" s="7" t="s">
        <v>51</v>
      </c>
    </row>
    <row r="121" spans="6:8" ht="76.5" x14ac:dyDescent="0.25">
      <c r="F121" s="7" t="s">
        <v>821</v>
      </c>
      <c r="G121" s="7" t="s">
        <v>689</v>
      </c>
      <c r="H121" s="7" t="s">
        <v>51</v>
      </c>
    </row>
    <row r="122" spans="6:8" ht="89.25" x14ac:dyDescent="0.25">
      <c r="F122" s="7" t="s">
        <v>822</v>
      </c>
      <c r="G122" s="7" t="s">
        <v>567</v>
      </c>
      <c r="H122" s="7" t="s">
        <v>1032</v>
      </c>
    </row>
    <row r="123" spans="6:8" ht="76.5" x14ac:dyDescent="0.25">
      <c r="F123" s="7" t="s">
        <v>823</v>
      </c>
      <c r="G123" s="7" t="s">
        <v>95</v>
      </c>
      <c r="H123" s="7" t="s">
        <v>1033</v>
      </c>
    </row>
    <row r="124" spans="6:8" ht="76.5" x14ac:dyDescent="0.25">
      <c r="F124" s="7" t="s">
        <v>824</v>
      </c>
      <c r="G124" s="7" t="s">
        <v>679</v>
      </c>
      <c r="H124" s="7" t="s">
        <v>1034</v>
      </c>
    </row>
    <row r="125" spans="6:8" ht="76.5" x14ac:dyDescent="0.25">
      <c r="F125" s="7" t="s">
        <v>825</v>
      </c>
      <c r="G125" s="7" t="s">
        <v>187</v>
      </c>
      <c r="H125" s="7" t="s">
        <v>1034</v>
      </c>
    </row>
    <row r="126" spans="6:8" ht="63.75" x14ac:dyDescent="0.25">
      <c r="F126" s="7" t="s">
        <v>826</v>
      </c>
      <c r="G126" s="7" t="s">
        <v>568</v>
      </c>
      <c r="H126" s="7" t="s">
        <v>1035</v>
      </c>
    </row>
    <row r="127" spans="6:8" ht="89.25" x14ac:dyDescent="0.25">
      <c r="F127" s="7" t="s">
        <v>827</v>
      </c>
      <c r="G127" s="7" t="s">
        <v>620</v>
      </c>
      <c r="H127" s="7" t="s">
        <v>1036</v>
      </c>
    </row>
    <row r="128" spans="6:8" ht="51" x14ac:dyDescent="0.25">
      <c r="F128" s="7" t="s">
        <v>828</v>
      </c>
      <c r="G128" s="7" t="s">
        <v>96</v>
      </c>
      <c r="H128" s="7" t="s">
        <v>1037</v>
      </c>
    </row>
    <row r="129" spans="6:8" ht="63.75" x14ac:dyDescent="0.25">
      <c r="F129" s="7" t="s">
        <v>829</v>
      </c>
      <c r="G129" s="7" t="s">
        <v>570</v>
      </c>
      <c r="H129" s="7" t="s">
        <v>569</v>
      </c>
    </row>
    <row r="130" spans="6:8" ht="76.5" x14ac:dyDescent="0.25">
      <c r="F130" s="7" t="s">
        <v>830</v>
      </c>
      <c r="G130" s="7" t="s">
        <v>621</v>
      </c>
      <c r="H130" s="7" t="s">
        <v>649</v>
      </c>
    </row>
    <row r="131" spans="6:8" ht="76.5" x14ac:dyDescent="0.25">
      <c r="F131" s="7" t="s">
        <v>831</v>
      </c>
      <c r="G131" s="7" t="s">
        <v>97</v>
      </c>
      <c r="H131" s="7" t="s">
        <v>649</v>
      </c>
    </row>
    <row r="132" spans="6:8" ht="76.5" x14ac:dyDescent="0.25">
      <c r="F132" s="7" t="s">
        <v>832</v>
      </c>
      <c r="G132" s="7" t="s">
        <v>928</v>
      </c>
      <c r="H132" s="7" t="s">
        <v>650</v>
      </c>
    </row>
    <row r="133" spans="6:8" ht="76.5" x14ac:dyDescent="0.25">
      <c r="F133" s="7" t="s">
        <v>833</v>
      </c>
      <c r="G133" s="7" t="s">
        <v>98</v>
      </c>
      <c r="H133" s="7" t="s">
        <v>1038</v>
      </c>
    </row>
    <row r="134" spans="6:8" ht="89.25" x14ac:dyDescent="0.25">
      <c r="F134" s="7" t="s">
        <v>834</v>
      </c>
      <c r="G134" s="7" t="s">
        <v>99</v>
      </c>
      <c r="H134" s="7" t="s">
        <v>650</v>
      </c>
    </row>
    <row r="135" spans="6:8" ht="76.5" x14ac:dyDescent="0.25">
      <c r="F135" s="7" t="s">
        <v>835</v>
      </c>
      <c r="G135" s="7" t="s">
        <v>571</v>
      </c>
      <c r="H135" s="7" t="s">
        <v>651</v>
      </c>
    </row>
    <row r="136" spans="6:8" ht="76.5" x14ac:dyDescent="0.25">
      <c r="F136" s="7" t="s">
        <v>836</v>
      </c>
      <c r="G136" s="7" t="s">
        <v>622</v>
      </c>
      <c r="H136" s="7" t="s">
        <v>1039</v>
      </c>
    </row>
    <row r="137" spans="6:8" ht="63.75" x14ac:dyDescent="0.25">
      <c r="F137" s="7" t="s">
        <v>837</v>
      </c>
      <c r="G137" s="7" t="s">
        <v>572</v>
      </c>
      <c r="H137" s="7" t="s">
        <v>1040</v>
      </c>
    </row>
    <row r="138" spans="6:8" ht="63.75" x14ac:dyDescent="0.25">
      <c r="F138" s="7" t="s">
        <v>930</v>
      </c>
      <c r="G138" s="7" t="s">
        <v>188</v>
      </c>
      <c r="H138" s="7" t="s">
        <v>1041</v>
      </c>
    </row>
    <row r="139" spans="6:8" ht="63.75" x14ac:dyDescent="0.25">
      <c r="F139" s="7" t="s">
        <v>838</v>
      </c>
      <c r="G139" s="7" t="s">
        <v>929</v>
      </c>
      <c r="H139" s="7" t="s">
        <v>1042</v>
      </c>
    </row>
    <row r="140" spans="6:8" ht="63.75" x14ac:dyDescent="0.25">
      <c r="F140" s="7" t="s">
        <v>839</v>
      </c>
      <c r="G140" s="7" t="s">
        <v>573</v>
      </c>
      <c r="H140" s="7" t="s">
        <v>1043</v>
      </c>
    </row>
    <row r="141" spans="6:8" ht="76.5" x14ac:dyDescent="0.25">
      <c r="F141" s="7" t="s">
        <v>840</v>
      </c>
      <c r="G141" s="7" t="s">
        <v>623</v>
      </c>
      <c r="H141" s="7" t="s">
        <v>1044</v>
      </c>
    </row>
    <row r="142" spans="6:8" ht="63.75" x14ac:dyDescent="0.25">
      <c r="F142" s="7" t="s">
        <v>841</v>
      </c>
      <c r="G142" s="7" t="s">
        <v>574</v>
      </c>
      <c r="H142" s="7" t="s">
        <v>1042</v>
      </c>
    </row>
    <row r="143" spans="6:8" ht="63.75" x14ac:dyDescent="0.25">
      <c r="F143" s="7" t="s">
        <v>842</v>
      </c>
      <c r="G143" s="7" t="s">
        <v>624</v>
      </c>
      <c r="H143" s="7" t="s">
        <v>1045</v>
      </c>
    </row>
    <row r="144" spans="6:8" ht="51" x14ac:dyDescent="0.25">
      <c r="F144" s="7" t="s">
        <v>843</v>
      </c>
      <c r="G144" s="7" t="s">
        <v>575</v>
      </c>
      <c r="H144" s="7" t="s">
        <v>1046</v>
      </c>
    </row>
    <row r="145" spans="6:8" ht="51" x14ac:dyDescent="0.25">
      <c r="F145" s="7" t="s">
        <v>844</v>
      </c>
      <c r="G145" s="7" t="s">
        <v>576</v>
      </c>
      <c r="H145" s="7" t="s">
        <v>1047</v>
      </c>
    </row>
    <row r="146" spans="6:8" ht="63.75" x14ac:dyDescent="0.25">
      <c r="F146" s="7" t="s">
        <v>969</v>
      </c>
      <c r="G146" s="7" t="s">
        <v>189</v>
      </c>
      <c r="H146" s="7" t="s">
        <v>1047</v>
      </c>
    </row>
    <row r="147" spans="6:8" ht="51" x14ac:dyDescent="0.25">
      <c r="F147" s="7" t="s">
        <v>845</v>
      </c>
      <c r="G147" s="7" t="s">
        <v>100</v>
      </c>
      <c r="H147" s="7" t="s">
        <v>1043</v>
      </c>
    </row>
    <row r="148" spans="6:8" ht="63.75" x14ac:dyDescent="0.25">
      <c r="F148" s="7" t="s">
        <v>846</v>
      </c>
      <c r="G148" s="7" t="s">
        <v>190</v>
      </c>
      <c r="H148" s="7" t="s">
        <v>1045</v>
      </c>
    </row>
    <row r="149" spans="6:8" ht="63.75" x14ac:dyDescent="0.25">
      <c r="F149" s="7" t="s">
        <v>847</v>
      </c>
      <c r="G149" s="7" t="s">
        <v>191</v>
      </c>
      <c r="H149" s="7" t="s">
        <v>1048</v>
      </c>
    </row>
    <row r="150" spans="6:8" ht="63.75" x14ac:dyDescent="0.25">
      <c r="F150" s="7" t="s">
        <v>848</v>
      </c>
      <c r="G150" s="7" t="s">
        <v>192</v>
      </c>
      <c r="H150" s="7" t="s">
        <v>1049</v>
      </c>
    </row>
    <row r="151" spans="6:8" ht="51" x14ac:dyDescent="0.25">
      <c r="F151" s="7" t="s">
        <v>849</v>
      </c>
      <c r="G151" s="7" t="s">
        <v>193</v>
      </c>
      <c r="H151" s="7" t="s">
        <v>652</v>
      </c>
    </row>
    <row r="152" spans="6:8" ht="76.5" x14ac:dyDescent="0.25">
      <c r="F152" s="7" t="s">
        <v>850</v>
      </c>
      <c r="G152" s="7" t="s">
        <v>101</v>
      </c>
      <c r="H152" s="7" t="s">
        <v>1050</v>
      </c>
    </row>
    <row r="153" spans="6:8" ht="89.25" x14ac:dyDescent="0.25">
      <c r="F153" s="7" t="s">
        <v>851</v>
      </c>
      <c r="G153" s="7" t="s">
        <v>102</v>
      </c>
      <c r="H153" s="7" t="s">
        <v>652</v>
      </c>
    </row>
    <row r="154" spans="6:8" ht="51" x14ac:dyDescent="0.25">
      <c r="F154" s="7" t="s">
        <v>852</v>
      </c>
      <c r="G154" s="7" t="s">
        <v>625</v>
      </c>
      <c r="H154" s="7" t="s">
        <v>652</v>
      </c>
    </row>
    <row r="155" spans="6:8" ht="38.25" x14ac:dyDescent="0.25">
      <c r="F155" s="7" t="s">
        <v>853</v>
      </c>
      <c r="G155" s="7" t="s">
        <v>103</v>
      </c>
      <c r="H155" s="7" t="s">
        <v>577</v>
      </c>
    </row>
    <row r="156" spans="6:8" ht="76.5" x14ac:dyDescent="0.25">
      <c r="F156" s="7" t="s">
        <v>854</v>
      </c>
      <c r="G156" s="7" t="s">
        <v>104</v>
      </c>
      <c r="H156" s="7" t="s">
        <v>652</v>
      </c>
    </row>
    <row r="157" spans="6:8" ht="76.5" x14ac:dyDescent="0.25">
      <c r="F157" s="7" t="s">
        <v>855</v>
      </c>
      <c r="G157" s="7" t="s">
        <v>578</v>
      </c>
      <c r="H157" s="7" t="s">
        <v>652</v>
      </c>
    </row>
    <row r="158" spans="6:8" ht="76.5" x14ac:dyDescent="0.25">
      <c r="F158" s="7" t="s">
        <v>856</v>
      </c>
      <c r="G158" s="7" t="s">
        <v>105</v>
      </c>
      <c r="H158" s="7" t="s">
        <v>1051</v>
      </c>
    </row>
    <row r="159" spans="6:8" ht="63.75" x14ac:dyDescent="0.25">
      <c r="F159" s="7" t="s">
        <v>857</v>
      </c>
      <c r="G159" s="7" t="s">
        <v>626</v>
      </c>
      <c r="H159" s="7" t="s">
        <v>1052</v>
      </c>
    </row>
    <row r="160" spans="6:8" ht="76.5" x14ac:dyDescent="0.25">
      <c r="F160" s="7" t="s">
        <v>858</v>
      </c>
      <c r="G160" s="7" t="s">
        <v>579</v>
      </c>
      <c r="H160" s="7" t="s">
        <v>1051</v>
      </c>
    </row>
    <row r="161" spans="6:8" ht="76.5" x14ac:dyDescent="0.25">
      <c r="F161" s="7" t="s">
        <v>859</v>
      </c>
      <c r="G161" s="7" t="s">
        <v>580</v>
      </c>
      <c r="H161" s="7" t="s">
        <v>1051</v>
      </c>
    </row>
    <row r="162" spans="6:8" ht="102" x14ac:dyDescent="0.25">
      <c r="F162" s="7" t="s">
        <v>860</v>
      </c>
      <c r="G162" s="7" t="s">
        <v>690</v>
      </c>
      <c r="H162" s="7" t="s">
        <v>1051</v>
      </c>
    </row>
    <row r="163" spans="6:8" ht="76.5" x14ac:dyDescent="0.25">
      <c r="F163" s="7" t="s">
        <v>1077</v>
      </c>
      <c r="G163" s="7" t="s">
        <v>106</v>
      </c>
      <c r="H163" s="7" t="s">
        <v>1051</v>
      </c>
    </row>
    <row r="164" spans="6:8" ht="76.5" x14ac:dyDescent="0.25">
      <c r="F164" s="7" t="s">
        <v>861</v>
      </c>
      <c r="G164" s="7" t="s">
        <v>107</v>
      </c>
      <c r="H164" s="7" t="s">
        <v>1051</v>
      </c>
    </row>
    <row r="165" spans="6:8" ht="76.5" x14ac:dyDescent="0.25">
      <c r="F165" s="7" t="s">
        <v>862</v>
      </c>
      <c r="G165" s="7" t="s">
        <v>691</v>
      </c>
      <c r="H165" s="7" t="s">
        <v>1053</v>
      </c>
    </row>
    <row r="166" spans="6:8" ht="76.5" x14ac:dyDescent="0.25">
      <c r="F166" s="7" t="s">
        <v>863</v>
      </c>
      <c r="G166" s="7" t="s">
        <v>581</v>
      </c>
      <c r="H166" s="7" t="s">
        <v>1051</v>
      </c>
    </row>
    <row r="167" spans="6:8" ht="76.5" x14ac:dyDescent="0.25">
      <c r="F167" s="7" t="s">
        <v>864</v>
      </c>
      <c r="G167" s="7" t="s">
        <v>582</v>
      </c>
      <c r="H167" s="7" t="s">
        <v>1053</v>
      </c>
    </row>
    <row r="168" spans="6:8" ht="102" x14ac:dyDescent="0.25">
      <c r="F168" s="7" t="s">
        <v>865</v>
      </c>
      <c r="G168" s="7" t="s">
        <v>584</v>
      </c>
      <c r="H168" s="7" t="s">
        <v>583</v>
      </c>
    </row>
    <row r="169" spans="6:8" ht="89.25" x14ac:dyDescent="0.25">
      <c r="F169" s="7" t="s">
        <v>866</v>
      </c>
      <c r="G169" s="7" t="s">
        <v>108</v>
      </c>
      <c r="H169" s="7" t="s">
        <v>1054</v>
      </c>
    </row>
    <row r="170" spans="6:8" ht="89.25" x14ac:dyDescent="0.25">
      <c r="F170" s="7" t="s">
        <v>867</v>
      </c>
      <c r="G170" s="7" t="s">
        <v>109</v>
      </c>
      <c r="H170" s="7" t="s">
        <v>1055</v>
      </c>
    </row>
    <row r="171" spans="6:8" ht="76.5" x14ac:dyDescent="0.25">
      <c r="F171" s="7" t="s">
        <v>868</v>
      </c>
      <c r="G171" s="7" t="s">
        <v>110</v>
      </c>
      <c r="H171" s="7" t="s">
        <v>585</v>
      </c>
    </row>
    <row r="172" spans="6:8" ht="76.5" x14ac:dyDescent="0.25">
      <c r="F172" s="7" t="s">
        <v>869</v>
      </c>
      <c r="G172" s="7" t="s">
        <v>111</v>
      </c>
      <c r="H172" s="7" t="s">
        <v>585</v>
      </c>
    </row>
    <row r="173" spans="6:8" ht="38.25" x14ac:dyDescent="0.25">
      <c r="F173" s="7" t="s">
        <v>870</v>
      </c>
      <c r="G173" s="7" t="s">
        <v>112</v>
      </c>
      <c r="H173" s="7" t="s">
        <v>585</v>
      </c>
    </row>
    <row r="174" spans="6:8" ht="38.25" x14ac:dyDescent="0.25">
      <c r="F174" s="7" t="s">
        <v>871</v>
      </c>
      <c r="G174" s="7" t="s">
        <v>586</v>
      </c>
      <c r="H174" s="7" t="s">
        <v>585</v>
      </c>
    </row>
    <row r="175" spans="6:8" ht="63.75" x14ac:dyDescent="0.25">
      <c r="F175" s="7" t="s">
        <v>872</v>
      </c>
      <c r="G175" s="7" t="s">
        <v>113</v>
      </c>
      <c r="H175" s="7" t="s">
        <v>1056</v>
      </c>
    </row>
    <row r="176" spans="6:8" ht="63.75" x14ac:dyDescent="0.25">
      <c r="F176" s="7" t="s">
        <v>873</v>
      </c>
      <c r="G176" s="7" t="s">
        <v>587</v>
      </c>
      <c r="H176" s="7" t="s">
        <v>1057</v>
      </c>
    </row>
    <row r="177" spans="6:8" ht="38.25" x14ac:dyDescent="0.25">
      <c r="F177" s="7" t="s">
        <v>874</v>
      </c>
      <c r="G177" s="7" t="s">
        <v>114</v>
      </c>
      <c r="H177" s="7" t="s">
        <v>1058</v>
      </c>
    </row>
    <row r="178" spans="6:8" ht="51" x14ac:dyDescent="0.25">
      <c r="F178" s="7" t="s">
        <v>875</v>
      </c>
      <c r="G178" s="7" t="s">
        <v>627</v>
      </c>
      <c r="H178" s="7" t="s">
        <v>653</v>
      </c>
    </row>
    <row r="179" spans="6:8" ht="63.75" x14ac:dyDescent="0.25">
      <c r="F179" s="7" t="s">
        <v>876</v>
      </c>
      <c r="G179" s="7" t="s">
        <v>194</v>
      </c>
      <c r="H179" s="7" t="s">
        <v>654</v>
      </c>
    </row>
    <row r="180" spans="6:8" ht="63.75" x14ac:dyDescent="0.25">
      <c r="F180" s="7" t="s">
        <v>877</v>
      </c>
      <c r="G180" s="7" t="s">
        <v>588</v>
      </c>
      <c r="H180" s="7" t="s">
        <v>1059</v>
      </c>
    </row>
    <row r="181" spans="6:8" ht="51" x14ac:dyDescent="0.25">
      <c r="F181" s="7" t="s">
        <v>878</v>
      </c>
      <c r="G181" s="7" t="s">
        <v>115</v>
      </c>
      <c r="H181" s="7" t="s">
        <v>655</v>
      </c>
    </row>
    <row r="182" spans="6:8" ht="63.75" x14ac:dyDescent="0.25">
      <c r="F182" s="7" t="s">
        <v>961</v>
      </c>
      <c r="G182" s="7" t="s">
        <v>968</v>
      </c>
      <c r="H182" s="7" t="s">
        <v>589</v>
      </c>
    </row>
    <row r="183" spans="6:8" ht="89.25" x14ac:dyDescent="0.25">
      <c r="F183" s="7" t="s">
        <v>879</v>
      </c>
      <c r="G183" s="7" t="s">
        <v>967</v>
      </c>
      <c r="H183" s="7" t="s">
        <v>674</v>
      </c>
    </row>
    <row r="184" spans="6:8" ht="63.75" x14ac:dyDescent="0.25">
      <c r="F184" s="7" t="s">
        <v>880</v>
      </c>
      <c r="G184" s="7" t="s">
        <v>628</v>
      </c>
      <c r="H184" s="7" t="s">
        <v>590</v>
      </c>
    </row>
    <row r="185" spans="6:8" ht="76.5" x14ac:dyDescent="0.25">
      <c r="F185" s="7" t="s">
        <v>881</v>
      </c>
      <c r="G185" s="7" t="s">
        <v>692</v>
      </c>
      <c r="H185" s="7" t="s">
        <v>675</v>
      </c>
    </row>
    <row r="186" spans="6:8" ht="76.5" x14ac:dyDescent="0.25">
      <c r="F186" s="7" t="s">
        <v>882</v>
      </c>
      <c r="G186" s="7" t="s">
        <v>195</v>
      </c>
      <c r="H186" s="7" t="s">
        <v>675</v>
      </c>
    </row>
    <row r="187" spans="6:8" ht="63.75" x14ac:dyDescent="0.25">
      <c r="F187" s="7" t="s">
        <v>883</v>
      </c>
      <c r="G187" s="7" t="s">
        <v>591</v>
      </c>
      <c r="H187" s="7" t="s">
        <v>592</v>
      </c>
    </row>
    <row r="188" spans="6:8" ht="76.5" x14ac:dyDescent="0.25">
      <c r="F188" s="7" t="s">
        <v>884</v>
      </c>
      <c r="G188" s="7" t="s">
        <v>196</v>
      </c>
      <c r="H188" s="7" t="s">
        <v>656</v>
      </c>
    </row>
    <row r="189" spans="6:8" ht="51" x14ac:dyDescent="0.25">
      <c r="F189" s="7" t="s">
        <v>885</v>
      </c>
      <c r="G189" s="7" t="s">
        <v>629</v>
      </c>
      <c r="H189" s="7" t="s">
        <v>656</v>
      </c>
    </row>
    <row r="190" spans="6:8" ht="76.5" x14ac:dyDescent="0.25">
      <c r="F190" s="7" t="s">
        <v>886</v>
      </c>
      <c r="G190" s="7" t="s">
        <v>116</v>
      </c>
      <c r="H190" s="7" t="s">
        <v>656</v>
      </c>
    </row>
    <row r="191" spans="6:8" ht="102" x14ac:dyDescent="0.25">
      <c r="F191" s="7" t="s">
        <v>887</v>
      </c>
      <c r="G191" s="7" t="s">
        <v>197</v>
      </c>
      <c r="H191" s="7" t="s">
        <v>656</v>
      </c>
    </row>
    <row r="192" spans="6:8" ht="76.5" x14ac:dyDescent="0.25">
      <c r="F192" s="7" t="s">
        <v>888</v>
      </c>
      <c r="G192" s="7" t="s">
        <v>630</v>
      </c>
      <c r="H192" s="7" t="s">
        <v>1060</v>
      </c>
    </row>
    <row r="193" spans="6:8" ht="51" x14ac:dyDescent="0.25">
      <c r="F193" s="7" t="s">
        <v>889</v>
      </c>
      <c r="G193" s="7" t="s">
        <v>693</v>
      </c>
      <c r="H193" s="7" t="s">
        <v>1061</v>
      </c>
    </row>
    <row r="194" spans="6:8" ht="63.75" x14ac:dyDescent="0.25">
      <c r="F194" s="7" t="s">
        <v>890</v>
      </c>
      <c r="G194" s="7" t="s">
        <v>117</v>
      </c>
      <c r="H194" s="7" t="s">
        <v>1062</v>
      </c>
    </row>
    <row r="195" spans="6:8" ht="38.25" x14ac:dyDescent="0.25">
      <c r="F195" s="7" t="s">
        <v>891</v>
      </c>
      <c r="G195" s="7" t="s">
        <v>118</v>
      </c>
      <c r="H195" s="7" t="s">
        <v>1061</v>
      </c>
    </row>
    <row r="196" spans="6:8" ht="51" x14ac:dyDescent="0.25">
      <c r="F196" s="7" t="s">
        <v>892</v>
      </c>
      <c r="G196" s="7" t="s">
        <v>198</v>
      </c>
      <c r="H196" s="7" t="s">
        <v>657</v>
      </c>
    </row>
    <row r="197" spans="6:8" ht="63.75" x14ac:dyDescent="0.25">
      <c r="F197" s="8" t="s">
        <v>893</v>
      </c>
      <c r="G197" s="7" t="s">
        <v>593</v>
      </c>
      <c r="H197" s="7" t="s">
        <v>658</v>
      </c>
    </row>
    <row r="198" spans="6:8" ht="38.25" x14ac:dyDescent="0.25">
      <c r="F198" s="8" t="s">
        <v>894</v>
      </c>
      <c r="G198" s="7" t="s">
        <v>119</v>
      </c>
      <c r="H198" s="7" t="s">
        <v>658</v>
      </c>
    </row>
    <row r="199" spans="6:8" ht="63.75" x14ac:dyDescent="0.25">
      <c r="F199" s="8" t="s">
        <v>895</v>
      </c>
      <c r="G199" s="7" t="s">
        <v>199</v>
      </c>
      <c r="H199" s="7" t="s">
        <v>658</v>
      </c>
    </row>
    <row r="200" spans="6:8" ht="51" x14ac:dyDescent="0.25">
      <c r="F200" s="8" t="s">
        <v>896</v>
      </c>
      <c r="G200" s="7" t="s">
        <v>120</v>
      </c>
      <c r="H200" s="7" t="s">
        <v>594</v>
      </c>
    </row>
    <row r="201" spans="6:8" ht="76.5" x14ac:dyDescent="0.25">
      <c r="F201" s="8" t="s">
        <v>897</v>
      </c>
      <c r="G201" s="7" t="s">
        <v>121</v>
      </c>
      <c r="H201" s="7" t="s">
        <v>594</v>
      </c>
    </row>
    <row r="202" spans="6:8" ht="76.5" x14ac:dyDescent="0.25">
      <c r="F202" s="8" t="s">
        <v>898</v>
      </c>
      <c r="G202" s="7" t="s">
        <v>122</v>
      </c>
      <c r="H202" s="7" t="s">
        <v>594</v>
      </c>
    </row>
    <row r="203" spans="6:8" ht="51" x14ac:dyDescent="0.25">
      <c r="F203" s="8" t="s">
        <v>899</v>
      </c>
      <c r="G203" s="7" t="s">
        <v>123</v>
      </c>
      <c r="H203" s="7" t="s">
        <v>594</v>
      </c>
    </row>
    <row r="204" spans="6:8" ht="63.75" x14ac:dyDescent="0.25">
      <c r="F204" s="7" t="s">
        <v>931</v>
      </c>
      <c r="G204" s="7" t="s">
        <v>200</v>
      </c>
      <c r="H204" s="7" t="s">
        <v>659</v>
      </c>
    </row>
    <row r="205" spans="6:8" ht="102" x14ac:dyDescent="0.25">
      <c r="F205" s="7" t="s">
        <v>900</v>
      </c>
      <c r="G205" s="7" t="s">
        <v>631</v>
      </c>
      <c r="H205" s="7" t="s">
        <v>595</v>
      </c>
    </row>
    <row r="206" spans="6:8" ht="51" x14ac:dyDescent="0.25">
      <c r="F206" s="7" t="s">
        <v>901</v>
      </c>
      <c r="G206" s="7" t="s">
        <v>632</v>
      </c>
      <c r="H206" s="7" t="s">
        <v>660</v>
      </c>
    </row>
    <row r="207" spans="6:8" ht="51" x14ac:dyDescent="0.25">
      <c r="F207" s="7" t="s">
        <v>902</v>
      </c>
      <c r="G207" s="7" t="s">
        <v>201</v>
      </c>
      <c r="H207" s="7" t="s">
        <v>660</v>
      </c>
    </row>
    <row r="208" spans="6:8" ht="63.75" x14ac:dyDescent="0.25">
      <c r="F208" s="7" t="s">
        <v>903</v>
      </c>
      <c r="G208" s="7" t="s">
        <v>124</v>
      </c>
      <c r="H208" s="7" t="s">
        <v>676</v>
      </c>
    </row>
    <row r="209" spans="6:8" ht="51" x14ac:dyDescent="0.25">
      <c r="F209" s="7" t="s">
        <v>932</v>
      </c>
      <c r="G209" s="7" t="s">
        <v>596</v>
      </c>
      <c r="H209" s="7" t="s">
        <v>676</v>
      </c>
    </row>
    <row r="210" spans="6:8" ht="76.5" x14ac:dyDescent="0.25">
      <c r="F210" s="7" t="s">
        <v>904</v>
      </c>
      <c r="G210" s="7" t="s">
        <v>202</v>
      </c>
      <c r="H210" s="7" t="s">
        <v>676</v>
      </c>
    </row>
    <row r="211" spans="6:8" ht="51" x14ac:dyDescent="0.25">
      <c r="F211" s="7" t="s">
        <v>905</v>
      </c>
      <c r="G211" s="7" t="s">
        <v>125</v>
      </c>
      <c r="H211" s="7" t="s">
        <v>660</v>
      </c>
    </row>
    <row r="212" spans="6:8" ht="89.25" x14ac:dyDescent="0.25">
      <c r="F212" s="7" t="s">
        <v>906</v>
      </c>
      <c r="G212" s="7" t="s">
        <v>597</v>
      </c>
      <c r="H212" s="7" t="s">
        <v>660</v>
      </c>
    </row>
    <row r="213" spans="6:8" ht="76.5" x14ac:dyDescent="0.25">
      <c r="F213" s="7" t="s">
        <v>907</v>
      </c>
      <c r="G213" s="7" t="s">
        <v>633</v>
      </c>
      <c r="H213" s="7" t="s">
        <v>660</v>
      </c>
    </row>
    <row r="214" spans="6:8" ht="51" x14ac:dyDescent="0.25">
      <c r="F214" s="7" t="s">
        <v>908</v>
      </c>
      <c r="G214" s="7" t="s">
        <v>598</v>
      </c>
      <c r="H214" s="7" t="s">
        <v>1063</v>
      </c>
    </row>
    <row r="215" spans="6:8" ht="89.25" x14ac:dyDescent="0.25">
      <c r="F215" s="7" t="s">
        <v>909</v>
      </c>
      <c r="G215" s="7" t="s">
        <v>599</v>
      </c>
      <c r="H215" s="7" t="s">
        <v>661</v>
      </c>
    </row>
    <row r="216" spans="6:8" ht="102" x14ac:dyDescent="0.25">
      <c r="F216" s="7" t="s">
        <v>910</v>
      </c>
      <c r="G216" s="7" t="s">
        <v>962</v>
      </c>
      <c r="H216" s="7" t="s">
        <v>660</v>
      </c>
    </row>
    <row r="217" spans="6:8" ht="114.75" x14ac:dyDescent="0.25">
      <c r="F217" s="7" t="s">
        <v>911</v>
      </c>
      <c r="G217" s="7" t="s">
        <v>600</v>
      </c>
      <c r="H217" s="7" t="s">
        <v>660</v>
      </c>
    </row>
    <row r="218" spans="6:8" ht="76.5" x14ac:dyDescent="0.25">
      <c r="F218" s="7" t="s">
        <v>912</v>
      </c>
      <c r="G218" s="7" t="s">
        <v>203</v>
      </c>
      <c r="H218" s="7" t="s">
        <v>660</v>
      </c>
    </row>
    <row r="219" spans="6:8" ht="76.5" x14ac:dyDescent="0.25">
      <c r="F219" s="7" t="s">
        <v>913</v>
      </c>
      <c r="G219" s="7" t="s">
        <v>601</v>
      </c>
      <c r="H219" s="7" t="s">
        <v>661</v>
      </c>
    </row>
    <row r="220" spans="6:8" ht="76.5" x14ac:dyDescent="0.25">
      <c r="F220" s="7" t="s">
        <v>914</v>
      </c>
      <c r="G220" s="7" t="s">
        <v>602</v>
      </c>
      <c r="H220" s="7" t="s">
        <v>603</v>
      </c>
    </row>
    <row r="221" spans="6:8" ht="63.75" x14ac:dyDescent="0.25">
      <c r="F221" s="7" t="s">
        <v>915</v>
      </c>
      <c r="G221" s="7" t="s">
        <v>634</v>
      </c>
      <c r="H221" s="7" t="s">
        <v>662</v>
      </c>
    </row>
    <row r="222" spans="6:8" ht="89.25" x14ac:dyDescent="0.25">
      <c r="F222" s="7" t="s">
        <v>916</v>
      </c>
      <c r="G222" s="7" t="s">
        <v>604</v>
      </c>
      <c r="H222" s="7" t="s">
        <v>662</v>
      </c>
    </row>
    <row r="223" spans="6:8" ht="89.25" x14ac:dyDescent="0.25">
      <c r="F223" s="7" t="s">
        <v>917</v>
      </c>
      <c r="G223" s="7" t="s">
        <v>694</v>
      </c>
      <c r="H223" s="7" t="s">
        <v>663</v>
      </c>
    </row>
    <row r="224" spans="6:8" ht="51" x14ac:dyDescent="0.25">
      <c r="F224" s="7" t="s">
        <v>918</v>
      </c>
      <c r="G224" s="7" t="s">
        <v>126</v>
      </c>
      <c r="H224" s="7" t="s">
        <v>664</v>
      </c>
    </row>
    <row r="225" spans="6:8" ht="114.75" x14ac:dyDescent="0.25">
      <c r="F225" s="7" t="s">
        <v>919</v>
      </c>
      <c r="G225" s="7" t="s">
        <v>695</v>
      </c>
      <c r="H225" s="7" t="s">
        <v>664</v>
      </c>
    </row>
    <row r="226" spans="6:8" ht="102" x14ac:dyDescent="0.25">
      <c r="F226" s="7" t="s">
        <v>920</v>
      </c>
      <c r="G226" s="7" t="s">
        <v>696</v>
      </c>
      <c r="H226" s="7" t="s">
        <v>665</v>
      </c>
    </row>
    <row r="227" spans="6:8" ht="51" x14ac:dyDescent="0.25">
      <c r="F227" s="7" t="s">
        <v>933</v>
      </c>
      <c r="G227" s="7" t="s">
        <v>127</v>
      </c>
      <c r="H227" s="7" t="s">
        <v>665</v>
      </c>
    </row>
    <row r="228" spans="6:8" ht="51" x14ac:dyDescent="0.25">
      <c r="G228" s="7" t="s">
        <v>128</v>
      </c>
      <c r="H228" s="7" t="s">
        <v>665</v>
      </c>
    </row>
    <row r="229" spans="6:8" ht="51" x14ac:dyDescent="0.25">
      <c r="G229" s="7" t="s">
        <v>129</v>
      </c>
      <c r="H229" s="7" t="s">
        <v>665</v>
      </c>
    </row>
    <row r="230" spans="6:8" ht="51" x14ac:dyDescent="0.25">
      <c r="G230" s="7" t="s">
        <v>642</v>
      </c>
      <c r="H230" s="7" t="s">
        <v>665</v>
      </c>
    </row>
    <row r="231" spans="6:8" ht="51" x14ac:dyDescent="0.25">
      <c r="G231" s="7" t="s">
        <v>130</v>
      </c>
      <c r="H231" s="7" t="s">
        <v>605</v>
      </c>
    </row>
    <row r="232" spans="6:8" ht="51" x14ac:dyDescent="0.25">
      <c r="G232" s="7" t="s">
        <v>131</v>
      </c>
      <c r="H232" s="7" t="s">
        <v>1064</v>
      </c>
    </row>
    <row r="233" spans="6:8" ht="51" x14ac:dyDescent="0.25">
      <c r="G233" s="7" t="s">
        <v>132</v>
      </c>
      <c r="H233" s="7" t="s">
        <v>1065</v>
      </c>
    </row>
    <row r="234" spans="6:8" ht="51" x14ac:dyDescent="0.25">
      <c r="G234" s="7" t="s">
        <v>635</v>
      </c>
      <c r="H234" s="7" t="s">
        <v>1066</v>
      </c>
    </row>
    <row r="235" spans="6:8" ht="63.75" x14ac:dyDescent="0.25">
      <c r="G235" s="7" t="s">
        <v>204</v>
      </c>
      <c r="H235" s="7" t="s">
        <v>1066</v>
      </c>
    </row>
    <row r="236" spans="6:8" ht="51" x14ac:dyDescent="0.25">
      <c r="G236" s="7" t="s">
        <v>636</v>
      </c>
      <c r="H236" s="7" t="s">
        <v>666</v>
      </c>
    </row>
    <row r="237" spans="6:8" ht="38.25" x14ac:dyDescent="0.25">
      <c r="G237" s="7" t="s">
        <v>133</v>
      </c>
      <c r="H237" s="7" t="s">
        <v>1067</v>
      </c>
    </row>
    <row r="238" spans="6:8" ht="63.75" x14ac:dyDescent="0.25">
      <c r="G238" s="7" t="s">
        <v>134</v>
      </c>
      <c r="H238" s="7" t="s">
        <v>1068</v>
      </c>
    </row>
    <row r="239" spans="6:8" ht="63.75" x14ac:dyDescent="0.25">
      <c r="G239" s="7" t="s">
        <v>205</v>
      </c>
      <c r="H239" s="7" t="s">
        <v>1068</v>
      </c>
    </row>
    <row r="240" spans="6:8" ht="63.75" x14ac:dyDescent="0.25">
      <c r="G240" s="7" t="s">
        <v>206</v>
      </c>
      <c r="H240" s="7" t="s">
        <v>1068</v>
      </c>
    </row>
    <row r="241" spans="7:8" ht="102" x14ac:dyDescent="0.25">
      <c r="G241" s="7" t="s">
        <v>135</v>
      </c>
      <c r="H241" s="7" t="s">
        <v>667</v>
      </c>
    </row>
    <row r="242" spans="7:8" ht="76.5" x14ac:dyDescent="0.25">
      <c r="G242" s="7" t="s">
        <v>606</v>
      </c>
      <c r="H242" s="7" t="s">
        <v>1069</v>
      </c>
    </row>
    <row r="243" spans="7:8" ht="76.5" x14ac:dyDescent="0.25">
      <c r="G243" s="7" t="s">
        <v>136</v>
      </c>
      <c r="H243" s="7" t="s">
        <v>1069</v>
      </c>
    </row>
    <row r="244" spans="7:8" ht="51" x14ac:dyDescent="0.25">
      <c r="G244" s="7" t="s">
        <v>207</v>
      </c>
      <c r="H244" s="7" t="s">
        <v>667</v>
      </c>
    </row>
    <row r="245" spans="7:8" ht="38.25" x14ac:dyDescent="0.25">
      <c r="G245" s="7" t="s">
        <v>607</v>
      </c>
      <c r="H245" s="7" t="s">
        <v>667</v>
      </c>
    </row>
    <row r="246" spans="7:8" ht="51" x14ac:dyDescent="0.25">
      <c r="G246" s="7" t="s">
        <v>213</v>
      </c>
      <c r="H246" s="7" t="s">
        <v>668</v>
      </c>
    </row>
    <row r="247" spans="7:8" ht="51" x14ac:dyDescent="0.25">
      <c r="G247" s="7" t="s">
        <v>208</v>
      </c>
      <c r="H247" s="7" t="s">
        <v>669</v>
      </c>
    </row>
    <row r="248" spans="7:8" ht="38.25" x14ac:dyDescent="0.25">
      <c r="G248" s="7" t="s">
        <v>137</v>
      </c>
      <c r="H248" s="7" t="s">
        <v>668</v>
      </c>
    </row>
    <row r="249" spans="7:8" ht="63.75" x14ac:dyDescent="0.25">
      <c r="G249" s="7" t="s">
        <v>138</v>
      </c>
      <c r="H249" s="7" t="s">
        <v>1070</v>
      </c>
    </row>
    <row r="250" spans="7:8" ht="51" x14ac:dyDescent="0.25">
      <c r="G250" s="7" t="s">
        <v>209</v>
      </c>
      <c r="H250" s="7" t="s">
        <v>1071</v>
      </c>
    </row>
    <row r="251" spans="7:8" ht="51" x14ac:dyDescent="0.25">
      <c r="G251" s="7" t="s">
        <v>139</v>
      </c>
      <c r="H251" s="7" t="s">
        <v>1071</v>
      </c>
    </row>
    <row r="252" spans="7:8" ht="38.25" x14ac:dyDescent="0.25">
      <c r="G252" s="7" t="s">
        <v>608</v>
      </c>
      <c r="H252" s="7" t="s">
        <v>1071</v>
      </c>
    </row>
    <row r="253" spans="7:8" ht="63.75" x14ac:dyDescent="0.25">
      <c r="G253" s="7" t="s">
        <v>210</v>
      </c>
      <c r="H253" s="7" t="s">
        <v>1072</v>
      </c>
    </row>
    <row r="254" spans="7:8" ht="51" x14ac:dyDescent="0.25">
      <c r="G254" s="7" t="s">
        <v>140</v>
      </c>
      <c r="H254" s="7" t="s">
        <v>1073</v>
      </c>
    </row>
    <row r="255" spans="7:8" ht="63.75" x14ac:dyDescent="0.25">
      <c r="G255" s="7" t="s">
        <v>637</v>
      </c>
      <c r="H255" s="7" t="s">
        <v>1073</v>
      </c>
    </row>
    <row r="256" spans="7:8" ht="63.75" x14ac:dyDescent="0.25">
      <c r="G256" s="7" t="s">
        <v>211</v>
      </c>
      <c r="H256" s="7" t="s">
        <v>1074</v>
      </c>
    </row>
    <row r="257" spans="7:8" ht="76.5" x14ac:dyDescent="0.25">
      <c r="G257" s="7" t="s">
        <v>638</v>
      </c>
      <c r="H257" s="7" t="s">
        <v>1074</v>
      </c>
    </row>
    <row r="258" spans="7:8" ht="63.75" x14ac:dyDescent="0.25">
      <c r="G258" s="7" t="s">
        <v>639</v>
      </c>
      <c r="H258" s="7" t="s">
        <v>670</v>
      </c>
    </row>
    <row r="259" spans="7:8" ht="38.25" x14ac:dyDescent="0.25">
      <c r="G259" s="7" t="s">
        <v>212</v>
      </c>
      <c r="H259" s="7" t="s">
        <v>670</v>
      </c>
    </row>
    <row r="260" spans="7:8" ht="38.25" x14ac:dyDescent="0.25">
      <c r="G260" s="7" t="s">
        <v>609</v>
      </c>
      <c r="H260" s="7" t="s">
        <v>671</v>
      </c>
    </row>
    <row r="261" spans="7:8" ht="51" x14ac:dyDescent="0.25">
      <c r="G261" s="7" t="s">
        <v>610</v>
      </c>
      <c r="H261" s="7" t="s">
        <v>672</v>
      </c>
    </row>
    <row r="262" spans="7:8" ht="63.75" x14ac:dyDescent="0.25">
      <c r="G262" s="7" t="s">
        <v>640</v>
      </c>
      <c r="H262" s="7" t="s">
        <v>611</v>
      </c>
    </row>
    <row r="267" spans="7:8" x14ac:dyDescent="0.25">
      <c r="G267" s="8"/>
    </row>
    <row r="268" spans="7:8" x14ac:dyDescent="0.25">
      <c r="G268" s="8"/>
    </row>
    <row r="269" spans="7:8" x14ac:dyDescent="0.25">
      <c r="G269" s="8"/>
    </row>
    <row r="270" spans="7:8" x14ac:dyDescent="0.25">
      <c r="G270" s="8"/>
    </row>
    <row r="271" spans="7:8" x14ac:dyDescent="0.25">
      <c r="G271" s="8"/>
    </row>
    <row r="272" spans="7:8" x14ac:dyDescent="0.25">
      <c r="G272" s="8"/>
    </row>
    <row r="273" spans="7:7" x14ac:dyDescent="0.25">
      <c r="G273" s="8"/>
    </row>
    <row r="274" spans="7:7" x14ac:dyDescent="0.25">
      <c r="G274" s="8"/>
    </row>
    <row r="275" spans="7:7" x14ac:dyDescent="0.25">
      <c r="G275" s="8"/>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PLAN DE MEJORAMIENTO GCO</vt:lpstr>
      <vt:lpstr>Hoja1</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MARTHA LUCIA DELGADO MARTINEZ</cp:lastModifiedBy>
  <cp:lastPrinted>2020-01-31T23:45:29Z</cp:lastPrinted>
  <dcterms:created xsi:type="dcterms:W3CDTF">2017-10-13T13:16:42Z</dcterms:created>
  <dcterms:modified xsi:type="dcterms:W3CDTF">2022-08-11T21:03:13Z</dcterms:modified>
</cp:coreProperties>
</file>