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tabRatio="936"/>
  </bookViews>
  <sheets>
    <sheet name="FOR006PES-PLAN DE ACCIÓN" sheetId="1" r:id="rId1"/>
    <sheet name="Hoja1" sheetId="3" r:id="rId2"/>
    <sheet name="Hoja 2" sheetId="2" state="hidden" r:id="rId3"/>
  </sheets>
  <definedNames>
    <definedName name="_xlnm._FilterDatabase" localSheetId="0" hidden="1">'FOR006PES-PLAN DE ACCIÓN'!$A$5:$S$53</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_xlnm.Print_Area" localSheetId="0">'FOR006PES-PLAN DE ACCIÓN'!$A$1:$W$53</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_xlnm.Print_Titles" localSheetId="0">'FOR006PES-PLAN DE ACCIÓN'!$5:$7</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3" l="1"/>
  <c r="G20" i="3"/>
  <c r="G12" i="3"/>
  <c r="G10" i="3"/>
  <c r="G5" i="3"/>
  <c r="G6" i="3"/>
  <c r="G7" i="3"/>
  <c r="G4" i="3"/>
  <c r="F9" i="3"/>
  <c r="F8" i="3"/>
  <c r="E20" i="3"/>
</calcChain>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<sst xmlns="http://schemas.openxmlformats.org/spreadsheetml/2006/main" count="2109" uniqueCount="1424">
  <si>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</si>
  <si>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</si>
  <si>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</si>
  <si>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</si>
  <si>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</si>
  <si>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</si>
  <si>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</si>
  <si>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</si>
  <si>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</si>
  <si>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</si>
  <si>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</si>
  <si>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</si>
  <si>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</si>
  <si>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</si>
  <si>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</si>
  <si>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</si>
  <si>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</si>
  <si>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</si>
  <si>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</si>
  <si>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</si>
  <si>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</si>
  <si>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</si>
  <si>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</si>
  <si>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</si>
  <si>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</si>
  <si>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</si>
  <si>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</si>
  <si>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</si>
  <si>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</si>
  <si>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</si>
  <si>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</si>
  <si>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</si>
  <si>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</si>
  <si>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</si>
  <si>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</si>
  <si>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</si>
  <si>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</si>
  <si>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</si>
  <si>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</si>
  <si>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</si>
  <si>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</si>
  <si>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OBSERVACIONES</t>
  </si>
  <si>
    <t>PORCENTAJE DE AVANCE</t>
  </si>
  <si>
    <t xml:space="preserve"> PERIODO DE SEGUIMIENTO
(cuatrimestral)</t>
  </si>
  <si>
    <t>FORMULACIÓN PLAN DE ACCIÓN Y DE MEJORAMIENTO</t>
  </si>
  <si>
    <t>SEGUIMIENTO PLAN DE ACCIÓN Y DE MEJORAMIENTO</t>
  </si>
  <si>
    <t>LIMITACIONES QUE AFECTAN EL CUMPLIMIENTO</t>
  </si>
  <si>
    <t>Gestión_Documental</t>
  </si>
  <si>
    <t>Gestión_Docente_Universitario</t>
  </si>
  <si>
    <t>No Aplica</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</si>
  <si>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</si>
  <si>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</si>
  <si>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</si>
  <si>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</si>
  <si>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</si>
  <si>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</si>
  <si>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</si>
  <si>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</si>
  <si>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</si>
  <si>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</si>
  <si>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</si>
  <si>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</si>
  <si>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</si>
  <si>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</si>
  <si>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</si>
  <si>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</si>
  <si>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</si>
  <si>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</si>
  <si>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</si>
  <si>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</si>
  <si>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</si>
  <si>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</si>
  <si>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</si>
  <si>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</si>
  <si>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</si>
  <si>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</si>
  <si>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</si>
  <si>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</si>
  <si>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</si>
  <si>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</si>
  <si>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</si>
  <si>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</si>
  <si>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</si>
  <si>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</si>
  <si>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</si>
  <si>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</si>
  <si>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</si>
  <si>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</si>
  <si>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</si>
  <si>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</si>
  <si>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</si>
  <si>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</si>
  <si>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</si>
  <si>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</si>
  <si>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</si>
  <si>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</si>
  <si>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</si>
  <si>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</si>
  <si>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</si>
  <si>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</si>
  <si>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</si>
  <si>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</si>
  <si>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</si>
  <si>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</si>
  <si>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</si>
  <si>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</si>
  <si>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</si>
  <si>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</si>
  <si>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</si>
  <si>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</si>
  <si>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</si>
  <si>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</si>
  <si>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</si>
  <si>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</si>
  <si>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</si>
  <si>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</si>
  <si>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</si>
  <si>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</si>
  <si>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</si>
  <si>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</si>
  <si>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</si>
  <si>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</si>
  <si>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</si>
  <si>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</si>
  <si>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</si>
  <si>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</si>
  <si>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</si>
  <si>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</si>
  <si>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</si>
  <si>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</si>
  <si>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</si>
  <si>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</si>
  <si>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</si>
  <si>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</si>
  <si>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</si>
  <si>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</si>
  <si>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</si>
  <si>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</si>
  <si>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</si>
  <si>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</si>
  <si>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</si>
  <si>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</si>
  <si>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</si>
  <si>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</si>
  <si>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</si>
  <si>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</si>
  <si>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</si>
  <si>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</si>
  <si>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</si>
  <si>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</si>
  <si>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</si>
  <si>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</si>
  <si>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</si>
  <si>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</si>
  <si>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</si>
  <si>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</si>
  <si>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</si>
  <si>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</si>
  <si>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</si>
  <si>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</si>
  <si>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</si>
  <si>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</si>
  <si>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</si>
  <si>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</si>
  <si>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</si>
  <si>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</si>
  <si>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</si>
  <si>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</si>
  <si>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</si>
  <si>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</si>
  <si>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</si>
  <si>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</si>
  <si>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</si>
  <si>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</si>
  <si>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</si>
  <si>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</si>
  <si>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</si>
  <si>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</si>
  <si>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</si>
  <si>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</si>
  <si>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</si>
  <si>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</si>
  <si>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</si>
  <si>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</si>
  <si>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</si>
  <si>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</si>
  <si>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</si>
  <si>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</si>
  <si>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</si>
  <si>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</si>
  <si>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</si>
  <si>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</si>
  <si>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</si>
  <si>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</si>
  <si>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</si>
  <si>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</si>
  <si>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</si>
  <si>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</si>
  <si>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</si>
  <si>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</si>
  <si>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</si>
  <si>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</si>
  <si>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</si>
  <si>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</si>
  <si>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</si>
  <si>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</si>
  <si>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</si>
  <si>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</si>
  <si>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</si>
  <si>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</si>
  <si>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</si>
  <si>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</si>
  <si>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</si>
  <si>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</si>
  <si>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</si>
  <si>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</si>
  <si>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</si>
  <si>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</si>
  <si>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</si>
  <si>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</si>
  <si>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</si>
  <si>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</si>
  <si>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</si>
  <si>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</si>
  <si>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</si>
  <si>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</si>
  <si>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</si>
  <si>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</si>
  <si>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</si>
  <si>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</si>
  <si>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</si>
  <si>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</si>
  <si>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</si>
  <si>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</si>
  <si>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</si>
  <si>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</si>
  <si>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</si>
  <si>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</si>
  <si>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</si>
  <si>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</si>
  <si>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</si>
  <si>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</si>
  <si>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</si>
  <si>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</si>
  <si>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</si>
  <si>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</si>
  <si>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</si>
  <si>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</si>
  <si>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</si>
  <si>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</si>
  <si>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</si>
  <si>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</si>
  <si>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</si>
  <si>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</si>
  <si>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</si>
  <si>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</si>
  <si>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</si>
  <si>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</si>
  <si>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</si>
  <si>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</si>
  <si>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</si>
  <si>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</si>
  <si>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</si>
  <si>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</si>
  <si>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</si>
  <si>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</si>
  <si>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</si>
  <si>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</si>
  <si>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</si>
  <si>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</si>
  <si>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</si>
  <si>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</si>
  <si>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</si>
  <si>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</si>
  <si>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</si>
  <si>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</si>
  <si>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</si>
  <si>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</si>
  <si>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</si>
  <si>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</si>
  <si>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</si>
  <si>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</si>
  <si>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</si>
  <si>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</si>
  <si>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</si>
  <si>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</si>
  <si>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</si>
  <si>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</si>
  <si>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</si>
  <si>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</si>
  <si>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</si>
  <si>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</si>
  <si>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</si>
  <si>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</si>
  <si>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</si>
  <si>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</si>
  <si>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</si>
  <si>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</si>
  <si>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</si>
  <si>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</si>
  <si>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</si>
  <si>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</si>
  <si>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</si>
  <si>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</si>
  <si>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</si>
  <si>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</si>
  <si>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</si>
  <si>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</si>
  <si>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</si>
  <si>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</si>
  <si>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</si>
  <si>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</si>
  <si>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</si>
  <si>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</si>
  <si>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</si>
  <si>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</si>
  <si>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</si>
  <si>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</si>
  <si>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</si>
  <si>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</si>
  <si>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</si>
  <si>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</si>
  <si>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</si>
  <si>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</si>
  <si>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</si>
  <si>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</si>
  <si>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</si>
  <si>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</si>
  <si>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</si>
  <si>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</si>
  <si>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</si>
  <si>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</si>
  <si>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</si>
  <si>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</si>
  <si>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</si>
  <si>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</si>
  <si>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</si>
  <si>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</si>
  <si>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</si>
  <si>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</si>
  <si>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</si>
  <si>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</si>
  <si>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</si>
  <si>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</si>
  <si>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</si>
  <si>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</si>
  <si>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</si>
  <si>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</si>
  <si>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</si>
  <si>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</si>
  <si>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</si>
  <si>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</si>
  <si>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</si>
  <si>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</si>
  <si>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</si>
  <si>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</si>
  <si>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</si>
  <si>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</si>
  <si>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</si>
  <si>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</si>
  <si>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</si>
  <si>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</si>
  <si>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</si>
  <si>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</si>
  <si>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</si>
  <si>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</si>
  <si>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</si>
  <si>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</si>
  <si>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</si>
  <si>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</si>
  <si>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</si>
  <si>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</si>
  <si>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</si>
  <si>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</si>
  <si>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</si>
  <si>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</si>
  <si>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</si>
  <si>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</si>
  <si>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</si>
  <si>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</si>
  <si>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</si>
  <si>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</si>
  <si>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</si>
  <si>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</si>
  <si>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</si>
  <si>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</si>
  <si>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</si>
  <si>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</si>
  <si>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</si>
  <si>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</si>
  <si>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</si>
  <si>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</si>
  <si>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</si>
  <si>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</si>
  <si>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</si>
  <si>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</si>
  <si>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</si>
  <si>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</si>
  <si>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</si>
  <si>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</si>
  <si>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</si>
  <si>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</si>
  <si>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</si>
  <si>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</si>
  <si>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</si>
  <si>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</si>
  <si>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</si>
  <si>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</si>
  <si>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</si>
  <si>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</si>
  <si>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</si>
  <si>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</si>
  <si>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</si>
  <si>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</si>
  <si>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</si>
  <si>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</si>
  <si>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</si>
  <si>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</si>
  <si>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</si>
  <si>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</si>
  <si>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</si>
  <si>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</si>
  <si>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</si>
  <si>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</si>
  <si>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</si>
  <si>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</si>
  <si>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</si>
  <si>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</si>
  <si>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</si>
  <si>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</si>
  <si>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</si>
  <si>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</si>
  <si>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</si>
  <si>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</si>
  <si>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</si>
  <si>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</si>
  <si>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</si>
  <si>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</si>
  <si>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</si>
  <si>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</si>
  <si>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</si>
  <si>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</si>
  <si>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</si>
  <si>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</si>
  <si>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</si>
  <si>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</si>
  <si>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</si>
  <si>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</si>
  <si>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</si>
  <si>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</si>
  <si>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</si>
  <si>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</si>
  <si>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</si>
  <si>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</si>
  <si>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</si>
  <si>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</si>
  <si>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</si>
  <si>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</si>
  <si>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</si>
  <si>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</si>
  <si>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</si>
  <si>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</si>
  <si>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</si>
  <si>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</si>
  <si>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</si>
  <si>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</si>
  <si>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</si>
  <si>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</si>
  <si>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</si>
  <si>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</si>
  <si>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</si>
  <si>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</si>
  <si>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</si>
  <si>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</si>
  <si>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</si>
  <si>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</si>
  <si>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</si>
  <si>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</si>
  <si>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</si>
  <si>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</si>
  <si>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</si>
  <si>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</si>
  <si>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</si>
  <si>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</si>
  <si>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</si>
  <si>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</si>
  <si>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</si>
  <si>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</si>
  <si>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</si>
  <si>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</si>
  <si>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</si>
  <si>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</si>
  <si>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</si>
  <si>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</si>
  <si>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</si>
  <si>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</si>
  <si>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</si>
  <si>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</si>
  <si>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</si>
  <si>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</si>
  <si>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</si>
  <si>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</si>
  <si>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</si>
  <si>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</si>
  <si>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</si>
  <si>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</si>
  <si>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</si>
  <si>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</si>
  <si>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</si>
  <si>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</si>
  <si>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</si>
  <si>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</si>
  <si>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</si>
  <si>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</si>
  <si>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</si>
  <si>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</si>
  <si>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</si>
  <si>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</si>
  <si>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</si>
  <si>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</si>
  <si>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</si>
  <si>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</si>
  <si>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</si>
  <si>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</si>
  <si>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</si>
  <si>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</si>
  <si>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</si>
  <si>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</si>
  <si>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</si>
  <si>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</si>
  <si>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</si>
  <si>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</si>
  <si>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</si>
  <si>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</si>
  <si>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</si>
  <si>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</si>
  <si>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</si>
  <si>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</si>
  <si>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</si>
  <si>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</si>
  <si>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</si>
  <si>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</si>
  <si>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</si>
  <si>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</si>
  <si>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</si>
  <si>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</si>
  <si>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</si>
  <si>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</si>
  <si>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</si>
  <si>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</si>
  <si>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</si>
  <si>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</si>
  <si>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</si>
  <si>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</si>
  <si>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</si>
  <si>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</si>
  <si>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</si>
  <si>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</si>
  <si>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</si>
  <si>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</si>
  <si>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</si>
  <si>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</si>
  <si>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</si>
  <si>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</si>
  <si>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</si>
  <si>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</si>
  <si>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</si>
  <si>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</si>
  <si>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</si>
  <si>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</si>
  <si>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</si>
  <si>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</si>
  <si>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</si>
  <si>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</si>
  <si>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</si>
  <si>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</si>
  <si>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</si>
  <si>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</si>
  <si>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</si>
  <si>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</si>
  <si>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</si>
  <si>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</si>
  <si>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</si>
  <si>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</si>
  <si>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</si>
  <si>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</si>
  <si>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</si>
  <si>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</si>
  <si>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</si>
  <si>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</si>
  <si>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</si>
  <si>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</si>
  <si>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</si>
  <si>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</si>
  <si>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</si>
  <si>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</si>
  <si>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</si>
  <si>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</si>
  <si>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</si>
  <si>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</si>
  <si>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</si>
  <si>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</si>
  <si>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</si>
  <si>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</si>
  <si>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</si>
  <si>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</si>
  <si>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</si>
  <si>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</si>
  <si>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</si>
  <si>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</si>
  <si>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</si>
  <si>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</si>
  <si>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</si>
  <si>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</si>
  <si>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</si>
  <si>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</si>
  <si>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</si>
  <si>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</si>
  <si>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</si>
  <si>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</si>
  <si>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</si>
  <si>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</si>
  <si>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</si>
  <si>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</si>
  <si>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</si>
  <si>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</si>
  <si>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</si>
  <si>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</si>
  <si>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</si>
  <si>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</si>
  <si>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</si>
  <si>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</si>
  <si>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</si>
  <si>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</si>
  <si>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</si>
  <si>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</si>
  <si>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</si>
  <si>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</si>
  <si>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</si>
  <si>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</si>
  <si>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</si>
  <si>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</si>
  <si>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</si>
  <si>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</si>
  <si>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</si>
  <si>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</si>
  <si>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</si>
  <si>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</si>
  <si>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</si>
  <si>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</si>
  <si>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</si>
  <si>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</si>
  <si>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</si>
  <si>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</si>
  <si>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</si>
  <si>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</si>
  <si>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</si>
  <si>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</si>
  <si>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</si>
  <si>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</si>
  <si>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</si>
  <si>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</si>
  <si>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</si>
  <si>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</si>
  <si>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</si>
  <si>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</si>
  <si>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</si>
  <si>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</si>
  <si>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</si>
  <si>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</si>
  <si>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</si>
  <si>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</si>
  <si>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</si>
  <si>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</si>
  <si>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</si>
  <si>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</si>
  <si>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</si>
  <si>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</si>
  <si>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</si>
  <si>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</si>
  <si>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</si>
  <si>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</si>
  <si>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</si>
  <si>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</si>
  <si>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</si>
  <si>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</si>
  <si>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</si>
  <si>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</si>
  <si>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</si>
  <si>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</si>
  <si>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</si>
  <si>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</si>
  <si>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</si>
  <si>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</si>
  <si>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</si>
  <si>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</si>
  <si>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</si>
  <si>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</si>
  <si>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</si>
  <si>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</si>
  <si>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</si>
  <si>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</si>
  <si>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</si>
  <si>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</si>
  <si>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</si>
  <si>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</si>
  <si>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</si>
  <si>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</si>
  <si>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</si>
  <si>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</si>
  <si>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</si>
  <si>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</si>
  <si>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</si>
  <si>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</si>
  <si>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</si>
  <si>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</si>
  <si>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</si>
  <si>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</si>
  <si>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</si>
  <si>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</si>
  <si>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</si>
  <si>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</si>
  <si>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</si>
  <si>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</si>
  <si>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</si>
  <si>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</si>
  <si>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</si>
  <si>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</si>
  <si>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</si>
  <si>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</si>
  <si>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</si>
  <si>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</si>
  <si>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</si>
  <si>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</si>
  <si>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</si>
  <si>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</si>
  <si>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</si>
  <si>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</si>
  <si>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</si>
  <si>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</si>
  <si>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</si>
  <si>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</si>
  <si>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</si>
  <si>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</si>
  <si>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</si>
  <si>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</si>
  <si>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</si>
  <si>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</si>
  <si>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</si>
  <si>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</si>
  <si>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</si>
  <si>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</si>
  <si>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</si>
  <si>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</si>
  <si>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</si>
  <si>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</si>
  <si>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</si>
  <si>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</si>
  <si>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</si>
  <si>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</si>
  <si>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</si>
  <si>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</si>
  <si>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</si>
  <si>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</si>
  <si>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</si>
  <si>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</si>
  <si>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</si>
  <si>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</si>
  <si>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</si>
  <si>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</si>
  <si>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</si>
  <si>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</si>
  <si>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</si>
  <si>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</si>
  <si>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</si>
  <si>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</si>
  <si>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</si>
  <si>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</si>
  <si>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</si>
  <si>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</si>
  <si>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</si>
  <si>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</si>
  <si>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</si>
  <si>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</si>
  <si>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</si>
  <si>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</si>
  <si>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</si>
  <si>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</si>
  <si>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</si>
  <si>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</si>
  <si>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</si>
  <si>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</si>
  <si>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</si>
  <si>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</si>
  <si>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</si>
  <si>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</si>
  <si>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</si>
  <si>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</si>
  <si>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</si>
  <si>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</si>
  <si>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</si>
  <si>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</si>
  <si>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</si>
  <si>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</si>
  <si>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</si>
  <si>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</si>
  <si>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</si>
  <si>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</si>
  <si>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</si>
  <si>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</si>
  <si>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</si>
  <si>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</si>
  <si>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</si>
  <si>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</si>
  <si>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</si>
  <si>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</si>
  <si>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</si>
  <si>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</si>
  <si>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</si>
  <si>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</si>
  <si>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</si>
  <si>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</si>
  <si>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</si>
  <si>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</si>
  <si>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</si>
  <si>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</si>
  <si>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</si>
  <si>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</si>
  <si>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</si>
  <si>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</si>
  <si>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</si>
  <si>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</si>
  <si>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</si>
  <si>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</si>
  <si>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</si>
  <si>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</si>
  <si>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</si>
  <si>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</si>
  <si>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</si>
  <si>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</si>
  <si>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</si>
  <si>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</si>
  <si>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</si>
  <si>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</si>
  <si>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</si>
  <si>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</si>
  <si>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</si>
  <si>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</si>
  <si>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</si>
  <si>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</si>
  <si>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</si>
  <si>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</si>
  <si>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</si>
  <si>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</si>
  <si>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</si>
  <si>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</si>
  <si>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</si>
  <si>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</si>
  <si>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</si>
  <si>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</si>
  <si>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</si>
  <si>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</si>
  <si>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</si>
  <si>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</si>
  <si>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</si>
  <si>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</si>
  <si>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</si>
  <si>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</si>
  <si>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</si>
  <si>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</si>
  <si>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</si>
  <si>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</si>
  <si>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</si>
  <si>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</si>
  <si>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</si>
  <si>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</si>
  <si>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</si>
  <si>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</si>
  <si>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</si>
  <si>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</si>
  <si>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</si>
  <si>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</si>
  <si>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</si>
  <si>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</si>
  <si>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</si>
  <si>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</si>
  <si>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</si>
  <si>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</si>
  <si>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</si>
  <si>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</si>
  <si>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</si>
  <si>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</si>
  <si>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</si>
  <si>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</si>
  <si>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</si>
  <si>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</si>
  <si>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</si>
  <si>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</si>
  <si>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</si>
  <si>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</si>
  <si>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</si>
  <si>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</si>
  <si>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</si>
  <si>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</si>
  <si>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</si>
  <si>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</si>
  <si>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</si>
  <si>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</si>
  <si>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</si>
  <si>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</si>
  <si>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</si>
  <si>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</si>
  <si>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</si>
  <si>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</si>
  <si>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</si>
  <si>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</si>
  <si>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</si>
  <si>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</si>
  <si>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</si>
  <si>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</si>
  <si>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</si>
  <si>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</si>
  <si>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</si>
  <si>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</si>
  <si>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</si>
  <si>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</si>
  <si>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</si>
  <si>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</si>
  <si>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</si>
  <si>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</si>
  <si>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</si>
  <si>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</si>
  <si>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</si>
  <si>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</si>
  <si>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</si>
  <si>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</si>
  <si>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</si>
  <si>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</si>
  <si>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</si>
  <si>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</si>
  <si>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</si>
  <si>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</si>
  <si>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</si>
  <si>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</si>
  <si>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</si>
  <si>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</si>
  <si>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</si>
  <si>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</si>
  <si>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</si>
  <si>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</si>
  <si>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</si>
  <si>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</si>
  <si>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</si>
  <si>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</si>
  <si>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</si>
  <si>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</si>
  <si>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</si>
  <si>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</si>
  <si>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</si>
  <si>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</si>
  <si>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</si>
  <si>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</si>
  <si>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</si>
  <si>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</si>
  <si>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</si>
  <si>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</si>
  <si>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</si>
  <si>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</si>
  <si>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</si>
  <si>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</si>
  <si>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</si>
  <si>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</si>
  <si>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</si>
  <si>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</si>
  <si>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</si>
  <si>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</si>
  <si>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</si>
  <si>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</si>
  <si>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</si>
  <si>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</si>
  <si>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</si>
  <si>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</si>
  <si>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</si>
  <si>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</si>
  <si>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</si>
  <si>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</si>
  <si>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</si>
  <si>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</si>
  <si>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</si>
  <si>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</si>
  <si>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</si>
  <si>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</si>
  <si>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</si>
  <si>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</si>
  <si>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</si>
  <si>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</si>
  <si>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</si>
  <si>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</si>
  <si>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</si>
  <si>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</si>
  <si>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</si>
  <si>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</si>
  <si>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</si>
  <si>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</si>
  <si>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</si>
  <si>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</si>
  <si>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</si>
  <si>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</si>
  <si>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</si>
  <si>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</si>
  <si>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</si>
  <si>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</si>
  <si>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</si>
  <si>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</si>
  <si>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</si>
  <si>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</si>
  <si>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</si>
  <si>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</si>
  <si>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</si>
  <si>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</si>
  <si>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</si>
  <si>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</si>
  <si>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</si>
  <si>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</si>
  <si>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</si>
  <si>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</si>
  <si>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</si>
  <si>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</si>
  <si>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</si>
  <si>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</si>
  <si>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</si>
  <si>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</si>
  <si>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</si>
  <si>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</si>
  <si>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</si>
  <si>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</si>
  <si>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</si>
  <si>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</si>
  <si>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</si>
  <si>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</si>
  <si>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</si>
  <si>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</si>
  <si>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</si>
  <si>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</si>
  <si>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</si>
  <si>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</si>
  <si>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</si>
  <si>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</si>
  <si>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</si>
  <si>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</si>
  <si>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</si>
  <si>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</si>
  <si>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</si>
  <si>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</si>
  <si>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</si>
  <si>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</si>
  <si>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</si>
  <si>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</si>
  <si>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</si>
  <si>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</si>
  <si>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</si>
  <si>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</si>
  <si>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</si>
  <si>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</si>
  <si>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</si>
  <si>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</si>
  <si>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</si>
  <si>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</si>
  <si>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</si>
  <si>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</si>
  <si>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</si>
  <si>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</si>
  <si>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</si>
  <si>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</si>
  <si>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</si>
  <si>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</si>
  <si>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</si>
  <si>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</si>
  <si>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</si>
  <si>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</si>
  <si>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</si>
  <si>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</si>
  <si>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</si>
  <si>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</si>
  <si>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</si>
  <si>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</si>
  <si>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t>1. Realizar las revisiones correspondientes a la política de administración del riesgo
2. Realizar los ajustes que se considere de acuerdo a la revisión
3. Presentar al Comité de Coordinación Control Interno la revisión y/o ajustes correspondientes
4. Publicar y divulgar la política de administración del riesgo con los ajustes</t>
  </si>
  <si>
    <t>Revisar la Política de Administración del Riesgo y proponer las actualizaciones que se consideren necesarias</t>
  </si>
  <si>
    <t>Política de Administración del Riesgo revisada y/o actualizada</t>
  </si>
  <si>
    <t>Jefe Oficina de Desarrollo y Planeación con apoyo de la Jefe Oficina de Control Interno</t>
  </si>
  <si>
    <t>Vinculación del Contratista encargado desde el mes de mayo de los corrientes</t>
  </si>
  <si>
    <t>1. Implementar las acciones propuestas para el cumplimiento del proceso de otorgamiento o renovación de los Registros Calificados de los Programas Académicos.
2.Implementar las acciones propuestas para el cumplimiento del proceso de otorgamiento o renovación de Acreditación de Alta Calidad de los Programas Académicos.</t>
  </si>
  <si>
    <t xml:space="preserve">Realizar la medición semestral de los Indicadores ACA-R01 y ACA-R03 implementados en la actualización del FOR026GDC Mapa de Riesgos, con el fin de identificar la posibilidad de ocurrencia de algunos riesgos e implementar los controles. </t>
  </si>
  <si>
    <t xml:space="preserve">Reporte semestral de los indicadores enviado a la Oficina de Desarrollo y Planeación para su publicación en el Manual de Procesos y Procedimientos. </t>
  </si>
  <si>
    <t>Coordinación / Grupo Interno de Trabajo para el Aseguramiento de la Calidad</t>
  </si>
  <si>
    <t>Ninguna</t>
  </si>
  <si>
    <t xml:space="preserve">A la fecha se esta realizando la consolidación de la información para poder enviar en julio de 2021 el seguimiento semestral de los indicadores ACA-R01 y ACA-R03. </t>
  </si>
  <si>
    <t>1. Revisión de las propuestas remitidas por los procesos.
2. Publicación de los mapas de riesgos de los procesos.
3. Consolidación y publicación del mapa de riesgos institucional</t>
  </si>
  <si>
    <t>Actualizar el mapa de riesgos institucional conforme a las propuestas remitidas por los procesos</t>
  </si>
  <si>
    <t>Mapa de riesgos institucional actualizado</t>
  </si>
  <si>
    <t>Jefe Oficina de Desarrollo y Planeación - Profesional Gestión de Calidad</t>
  </si>
  <si>
    <t>Líderes y Facilitadores de todos los procesos</t>
  </si>
  <si>
    <t>1. Realizar Mesas de Trabajo al interior del proceso para la identificación y actualización de los riesgos existentes del proceso.
2. Solicitar a la ODP la revisión y/o aprobación del mapa de riesgos</t>
  </si>
  <si>
    <t>Actualizar y/o gestionar la publicación del mapa de riesgos del proceso</t>
  </si>
  <si>
    <t>Mapa de riesgos actualizado y publicado</t>
  </si>
  <si>
    <t>Planeación Financiera: Reunión inicial el martes 23 de febrero de 2021 en la cual se verifican aspectos de Planeación Estratégica y a su vez se evidencia que se requiere trabajan el mapa de riegos que corresponde a el proceso Financiero. El 04 de marzo del 2021 se socializan los aspectos a modificar en el mapa de riesgos. Se efectuó una reunión en viernes 05 de marzo de 2021, en el cual se plantean ajustes requeridos para el Mapa de Riesgos del proceso de Planeación financiera. Producto de la reunión la Jefe de ODP, compartió la Versión 5 de la guía del DAFP para que se ajustara el documento. Se remite una versión preliminar el 05 de Marzo de 2021. Recibiendo ese mismo día aportes, y procedimiento a realizar los ajustes. Se remite el documento ajustado al encargado de asesorar los ajustes a los Mapas de Riesgos en la ODP (correo del 05 de marzo del 2021), sobre este se recibieron observaciones el 12 de abril 2021 y se realizó reunión por plataforma Teams el 16 de abril del 2021, en este espacio se realizaron ajustes y se envió resultado a la Jefe de a ODP.
Contratación: Una vez efectuada la asesoría en la vigencia 2020 por parte de la ODP para la actualización del Mapa de Riesgos, el Grupo de Contratación envió la solicitud de actualización del mismo el día 20/01/2021 a la ODP. El día 13/04/2021 se reitera la solicitud a ODP puesto que no se ha recibido alguna instrucción respecto a la actualización y por parte de la ODP se da respuesta el día 21/04/2021, donde se indica que ya se encuentra publicado el Mapa de Riesgos de la Gestión Contractual.
Gestión de Calidad: Se realiza mesa de trabajo con jefe de la oficina en la identificación de riesgos al proceso de Gestión de Calidad.
Investigación: Se realizo una revisión de las observaciones de la ODP a la propuesta de actualización del mapa de riesgos de la SGP-CIUP. Se están elaborando los ajustes pertinentes a la propuesta para ser remitido de nuevo a la ODP para revisión y aprobación definitiva. 
Planeación Estratégica: En cuanto al proceso de planeación estratégica, se adelanto la revisión y ajuste del mapa de riesgos en mesa de trabajo realizada el 23 de febrero de 2021, realizando este mismo día la solicitud de actualización documental al representante de la dirección, quien aprobó el día 01 de marzo de los corrientes. La publicación del nuevo mapa de riesgos del PES se adelantó el mismo día.
Gestión de Admisiones y Registro: Conforme a la asesoría realizada por la Oficina de Desarrollo y Planeación, esta Subdirección se encuentra avanzando en la actualización del Mapa de Riesgos de la Subdirección de Admisiones y Registro, propuesta que proyectamos remitir para aprobación en el segundo cuatrimestre del año.
Extensión: En lo corrido del primer cuatrimestre del año 2021, se avanzó en el ajuste del mapa de riesgos conforme a las observaciones realizadas por la Oficina de Desarrollo y Planeación el 07 de abril del 2021. Lo anterior, luego del envío del formato a la ODP en el mes de octubre del 2020. Dicho mapa se realizó en conjunto con la líder de la Subdirección de Asesorías y Extensión y reunió las observaciones realizadas por el auditor externo de ICONTEC en la auditoría adelantada el año 2020 y la retroalimentación realizada por la Oficina de Control Interno en el marco del hallazgo generado durante la auditoría interna realizada a la subdirección. Asimismo, se hizo en atención a la acción planteada en el Plan de Mejoramiento SAE 2020. Fue así como luego del envío de la versión ajustada a la ODP el día 22 de abril, se procedió con la aprobación y posterior publicación del mapa de riesgos en el Manual de Procesos y Procedimiento el día 23 de abril, el cual se encuentra disponible para consulta en el siguiente link: http://mpp.pedagogica.edu.co/download.php?file=mapa_de_riegos_de_extension.pdf</t>
  </si>
  <si>
    <t>1. Abrir espacios de divulgación para recibir aportes de la comunidad universitaria
2. Revisar los aportes recibidos y ajustar según lo que corresponda
3. Socializar el mapa de riesgos de corrupción institucional</t>
  </si>
  <si>
    <t>Publicar el mapa de riesgos de corrupción con los aportes de los usuarios internos y externos</t>
  </si>
  <si>
    <t>Mapa de riesgos de corrupción publicado con los aportes de usuarios internos y externos</t>
  </si>
  <si>
    <t>La divulgación de los mapas de riesgos, se realiza mediante los espacios designados en las asesorías por cada equipo de trabajo de los procesos.
Se socializa mediante la confirmación al correo electrónico del proceso sobre su aprobación</t>
  </si>
  <si>
    <t>1. Revisar los riesgos de gestión propuestos y los controles.
2. Verificar la aplicación y efectividad de los controles.
3. Compilar la información remitirla a OCI</t>
  </si>
  <si>
    <t>Analizar y reportar el cumplimiento de los riesgos de gestión del proceso de aseguramiento de la calidad en las fechas estipuladas por la OCI</t>
  </si>
  <si>
    <t>Reporte remitidos a la OCI dentro de las fechas establecidas</t>
  </si>
  <si>
    <t xml:space="preserve">De conformidad con lo indicado por la Oficina de Control Interno el Proceso Estratégico Aseguramiento de la Calidad Académica reportó en mayo de 2021 el reporte de riesgos de gestión con un avance del 50% el próximo informe será solicitado en el mes de agosto de 2021 por parte de la OCI. </t>
  </si>
  <si>
    <t>1. Implementar las acciones propuestas para la gestión de los riesgos.
2. Analizar la efectividad de los controles establecidos
3. Remitir a la Oficina de Control Interno el avance en el cumplimiento de las acciones de control</t>
  </si>
  <si>
    <t>Monitorear periódicamente los riesgos de corrupción del proceso y enviar el reporte dentro de las fechas establecidas a la Oficina de Control Interno</t>
  </si>
  <si>
    <t>Reporte remitido a la OCI dentro de las fechas establecidas</t>
  </si>
  <si>
    <t>Todos los procesos</t>
  </si>
  <si>
    <t>Se ha realizado los avances a las acciones de acuerdo al control que se tiene en el mapa de riesgos de corrupción del proceso de Gestión de Calidad, Planeación Financiera y Planeación Estratégica, la solicitud de Control Interno se generó el 30 de abril y se envío el reporte de seguimiento del mapa de riesgos de corrupción del primer cuatrimestre el 06 de mayo de 2021.
En la actualidad el proceso de investigación no tiene en su mapa riesgos de corrupción, se tiene proyectado incluir este tipo en la propuesta de actualización del mapa de riesgos de la SGP-CIUP. Una vez sea aprobado la propuesta de actualización por parte de la ODP, se podrá dar inicio a cualquier reporte sobre este tema.
Se realizó el seguimiento correspondiente del primer cuatrimestre del año al Mapa de Riesgos de Corrupción de la SAD, reporte que fue remitido a la Oficina de Control Interno el pasado 04 de mayo de 2021.
De conformidad con el cronograma definido por la Oficina de Control Interno y las solicitudes realizadas, el Proceso de Gestión Docente Universitario - GDU, ha cumplido con los reportes solicitados por la Oficina de Control Interno en las fechas indicadas, primer reporte enviado el 6 de mayo de 2021.
Se realizó el seguimiento correspondiente del primer cuatrimestre del año al Mapa de Riesgos de Corrupción del proceso de DOCENCIA, reporte que fue remitido a la Oficina de Control Interno el pasado 07 de mayo de 2021.
Una vez recibida la solicitud de información para seguimiento mapa de riesgos de corrupción ultimo cuatrimestre 2020 por parte de la OCI con corte a 10 de enero de 2021, el Grupo de Contratación cumple oportunamente con el envió de los soportes requeridos con el fin de brindar transparencia y evitar retraso en los tiempos establecidos.
Durante el periodo la Oficina Jurídica cumplió con la acción de monitoreo de los riesgos de corrupción y la información se reporto a la Oficina de Control Interno mediante correo electrónico el 5 de mayo de 2021</t>
  </si>
  <si>
    <t>1. Solicitar reporte de avance a los procesos correspondientes.
2. Revisión y evaluación de evidencias, que permitan determinar porcentajes y nivel de cumplimiento.
3. . Elaborar el Informe de seguimiento al Plan Anticorrupción y Atención al Ciudadano.</t>
  </si>
  <si>
    <t>Presentar tres (3) informes de seguimiento a los Planes Anticorrupción y Atención al ciudadano dentro de los plazos establecidos para cumplir con el requerimiento legal.</t>
  </si>
  <si>
    <t xml:space="preserve">Informe Cuatrimestral de seguimientos al Plan anticorrupción y Atención al ciudadano. </t>
  </si>
  <si>
    <t>Jefe Oficina Control Interno</t>
  </si>
  <si>
    <t xml:space="preserve">En cuanto a los Informes cuatrimestrales de seguimiento de los Planes Anticorrupción y Atención al ciudadano: se realizó y presentó el primer (1) Informe dentro de los tiempos establecidos en el Plan de Trabajo de la OCI para la vigencia 2021. 
La información con corte a 30 de abril de 2021, se reportó de conformidad a la Oficina de Desarrollo y Planeación, de la misma forma se publicó en el Link de consulta: 
http://controlinterno.pedagogica.edu.co/vigencia-2021-informes/
</t>
  </si>
  <si>
    <t>1. Solicitar reporte de avance a los procesos correspondientes.
2. Revisión y evaluación de evidencias, que permitan determinar porcentajes y nivel de cumplimiento.
3. Elaborar el informe de seguimiento a los mapas de riesgos de corrupción.</t>
  </si>
  <si>
    <t>Presentar tres informes de seguimiento de los mapas de corrupción dentro de los plazos establecidos para cumplir con el requerimiento legal</t>
  </si>
  <si>
    <t>Informe cuatrimestral de seguimiento de los mapas de corrupción.</t>
  </si>
  <si>
    <t>1. Proyectar resoluciones y acuerdos de convocatoria a elección y designación de representantes, para firma del Rector o presidente del Consejo Superior de acuerdo a su competencia. 
2. Coordinar los procesos de elección y designación dando cabal cumplimiento al calendario establecido para cada uno.</t>
  </si>
  <si>
    <t>Coordinar y gestionar las convocatorias a elección y designación de los representantes ante los diferentes cuerpos colegiados, de acuerdo con las necesidades, y dando cumplimiento a la normatividad vigente.</t>
  </si>
  <si>
    <t xml:space="preserve">100% de elecciones o designaciones realizadas </t>
  </si>
  <si>
    <t>Supernumerario de la Secretaría General</t>
  </si>
  <si>
    <t>La SGR coordinó y ha dado cumplimiento a lo establecido en la normatividad correspondiente para gestionar la realización de un proceso de elección de representantes de profesores ocasionales y catedráticos ante el CIARP, y un proceso de elección de representantes de estudiantes ante los diferentes consejos.</t>
  </si>
  <si>
    <t>1. Tramitar y hacer seguimiento y control de las peticiones, quejas, reclamos, sugerencias, felicitaciones y denuncias de acuerdo a los tiempos reglamentarios.
2.Consolidar el informe de PQRSFD de manera trimestral y publicarlo en la página web institucional.
3. Presentar los resultados consolidados de PQRSFD al Comité del Sistema de Gestión Integral en la última sesión de la vigencia 2021.</t>
  </si>
  <si>
    <t>Publicar los informes trimestrales y presentar en el Comité del Sistema Gestión Integral un informe de PQRSFD finalizando la vigencia, con base en los informes trimestrales.</t>
  </si>
  <si>
    <t>Informes trimestrales de PQRSFD publicados y presentación del informe al Comité finalizando la vigencia 2021.</t>
  </si>
  <si>
    <t>Secretaria ejecutiva de la Secretaría General</t>
  </si>
  <si>
    <t xml:space="preserve">Durante la vigencia 2021 la Secretaría General ha tramitado y ha realizado el respectivo seguimiento a las PQRSFD que han sido radicadas. El informe del I trimestre de 2021 se encuentra publicado en la página web. </t>
  </si>
  <si>
    <t>Atender de manera oportuna las solicitudes, quejas o sugerencias dirigidas al Centro de Egresados.</t>
  </si>
  <si>
    <t>Fortalecer los mecanismos de atención al ciudadano dando respuesta al 100% de las solicitudes y de acuerdo al caso direccionándolas a la dependencia indicada.</t>
  </si>
  <si>
    <t>Número de solicitudes atendidas / Total de solicitudes recibidas</t>
  </si>
  <si>
    <t>Profesional del Centro de Egresados</t>
  </si>
  <si>
    <t xml:space="preserve">Se han actualizado permanentemente las redes sociales del Centro de Egresados: Facebook, Twitter e Instagram; también se han emitido 18 Notas Profesionales. </t>
  </si>
  <si>
    <t xml:space="preserve">Realizar un seguimiento continuo a las PQRSD radicados en la subdirección, por parte del funcionario encargado en la SAE, desde la radicación hasta el envío de la respuesta a la SGR en cumplimiento del procedimiento establecido </t>
  </si>
  <si>
    <t>Realizar el seguimiento continuo a los trámites relacionados con los PQRSD, con el fin de garantizar la atención oportuna de estas solicitudes presentadas por los usuarios del proceso, mediante una matriz de seguimiento a trámites</t>
  </si>
  <si>
    <t>Matriz de seguimiento a trámites (PQRSD) atendidos satisfactoriamente en durante la vigencia</t>
  </si>
  <si>
    <t>Subdirectora de Asesorías y Extensión - Equipo de apoyo de la Subdirección de Asesorías y Extensión</t>
  </si>
  <si>
    <t>Durante el primer cuatrimestre del año 2021, se dio respuesta a 11 PQRSFD a llegadas a la SAE, de manera oportuna dentro del plazo establecido, brindando la información respectiva a las solicitudes e informando oportunamente a Secretaría General al correo de quejasyreclamos@pedagogica.edu.co., en atención al procedimiento establecido institucionalmente para tal fin. 
1. Derecho de Petición del 10/02/21
2. Derecho Petición 04/01/21 202104200002501
3. Derecho de Petición 202102100005782 N° 43 del 10 de febrero de 2021-202102100005782- PQRSFD No. 43 del 10 de febrero de 2021. 
4. Derecho de Petición 202102100005782 N° 43 del 10 de febrero de 2021-202102100005782- PQRSFD No. 43 del 10 de febrero de 2021. 
5. Derecho de Petición 202102100006462 N° 46 11 de febrero de 2021
6. oficio solicitud Radicado N° E-2021-113208 del 15/04/21
7. Oficio solicitud- Radicado SINPROC 2922805 de 2021
8. solicitud información radicación N° 2021EE0047775
9. Requerimiento a comunicación Nº 2021-ER-096532
10. Derecho de Petición Abril 22 de 2021 
11. Consulta por correo Electrónico 18/03/2</t>
  </si>
  <si>
    <t>Extensión_Gestión_de_Admisiones_y_Registro_Gestión_de_Bienestar_Universitario_Gestión_de_Talento_Humano_y_Gestión_Contractual</t>
  </si>
  <si>
    <t xml:space="preserve">1. Crear una mesa de trabajo para identificar las debilidades en los canales de atención y proponer mejoras de los mismos.
2. Realizar encuestas de percepción sobre el tema que permita conocer la opinión de los usuarios.
3. Presentar alternativas para el fortalecimiento de los canales de atención. 
</t>
  </si>
  <si>
    <t>Identificar las oportunidades de mejora en los canales de atención, que permitan ofrecer un mejor servicio a los usuarios en términos de respuesta correcta a las solicitudes en el menor tiempo posible.</t>
  </si>
  <si>
    <t>Oportunidades identificadas</t>
  </si>
  <si>
    <t>Director CLE - Subdirectora de 
Admisiones y Registro - Subdirectora de Bienestar Universitario - Subdirección de Personal y Coordinador Grupo de Contratación</t>
  </si>
  <si>
    <t xml:space="preserve">A partir de la capacitación brindada por ODP sobre la actualización de procesos y procedimientos del Sistema de Gestión Integral, se inició por parte de la facilitadora la revisión de la documentación para posteriormente crear la propuesta de modificación. 
Se llevó a cabo una socialización entre los funcionarios del Grupo de Contratación, se debatió el tema de los canales de atención que brinda el grupo, y se llega a la conclusión que actualmente no se presentan debilidades, teniendo en cuenta que en el minisitio web de GCO, se visualiza la opción "Contáctenos" donde se pueden ubicar tanto los correos y extensiones de cada uno de los funcionarios, así mismo se reflejan los perfiles para que el personal externo pueda recurrir directamente según sea su necesidad, también se visualiza el correo institucional del grupo contratacion@pedagogica.edu.co, el cual se revisa constantemente para atender todas las solicitudes laborales, peticiones, quejas o reclamos y así mismo dar respuesta lo antes posible. Finalmente se destaca, que anualmente, el Grupo de Contratación maneja todas las contrataciones por prestación de servicios, ordenes de servicio, ordenes de compra, contratos de arrendamiento, convenios beca pasantía, contratos de suministro, contratos de obra, comisiones de estudios, convocatorias publicas, invitaciones cerradas, y hasta la fecha no se ha recibido alguna queja interna o externa donde se detecte alguna falla en los canales de atención y respuesta oportuna.
Para fortalecer los mecanismos de respuesta, a las solicitudes recibidas, al proceso de Gestión de Talento Humano, a partir del I Cuatrimestre de 2021, se implementó la Matriz de PQRSD, con la cual se efectúa un seguimiento semanal, a las peticiones recibidas, lo que ha redundado en una mejora de los servicios que presta en la actualidad el proceso. </t>
  </si>
  <si>
    <t>La definición de los procesos y procedimientos gira con base en la funcionalidad del sistema académico, el cual está en fase de cambio por uno nuevo. Por lo pronto, se continuará con la actualización de los procesos y procedimientos del Sistema actual si es que llegase a ser necesario, conforme las revisiones que se adelanten.</t>
  </si>
  <si>
    <t>Gestión_de_Talento_Humano_y_Gestión_Contractual</t>
  </si>
  <si>
    <t xml:space="preserve">Realizar un seguimiento continuo a las PQRSD radicadas desde la radicación hasta el envío de la respuesta a la SGR en cumplimiento del procedimiento establecido </t>
  </si>
  <si>
    <t>Subdirector de Personal - Coordinador Grupo de Contratación</t>
  </si>
  <si>
    <t>Se realiza seguimiento a las PQRSD radicadas en el Grupo de Contratación con el acompañamiento de la Oficina de Secretaria General, quienes son los que se encargan de tramitar y ejercer la veeduría del sistema Peticiones, Quejas, Reclamos, Sugerencias, Felicitaciones y Denuncias – PQRSFD de la universidad. GCO prioriza la respuestas para atender estos requerimientos en menor tiempo posible tanto por correo electrónico como por la plataforma ORFEO. Así mismo entre los canales de atención que brinda el Grupo de Contratación, se visualiza el formulario PQRSD. Actualmente no se han presentado casos por falta de respuesta.</t>
  </si>
  <si>
    <t>1. Tramitar y hacer seguimiento y control de las peticiones, quejas, reclamos, sugerencias, felicitaciones y denuncias de acuerdo a los tiempos reglamentarios.
2. Realizar la medición del indicador de gestión FIG001GDU y remitirlo al proceso Gestión de Calidad.</t>
  </si>
  <si>
    <t>Mantener en un rango de tolerancia óptimo el indicador FIG001GDU Seguimiento PQRSFD</t>
  </si>
  <si>
    <t>Indicador FIG001GDU &gt;= 90%</t>
  </si>
  <si>
    <r>
      <t>La secretaría General realizó la medición del indicador de gestión "</t>
    </r>
    <r>
      <rPr>
        <i/>
        <sz val="10"/>
        <color theme="1"/>
        <rFont val="Arial Narrow"/>
        <family val="2"/>
      </rPr>
      <t xml:space="preserve">Seguimiento a la respuesta de peticiones, quejas, reclamos, sugerencias, felicitaciones y denuncias" </t>
    </r>
    <r>
      <rPr>
        <sz val="10"/>
        <color theme="1"/>
        <rFont val="Arial Narrow"/>
        <family val="2"/>
      </rPr>
      <t xml:space="preserve">correspondiente al I trimestre de 2021, su resultado fue óptimo con el 100% . </t>
    </r>
  </si>
  <si>
    <t>1. Publicar la oferta académica de la Universidad Pedagógica Nacional en redes sociales y a través de canales digitales.
2. Mantener actualizada la información sobre los programas académicos de pregrado y posgrado de la Universidad.</t>
  </si>
  <si>
    <t xml:space="preserve">Publicar y diseñar 15 piezas en redes sociales y en el portal institucional sobre las acciones, tareas y actividades relacionadas con la oferta académica de la Universidad Pedagógica Nacional. </t>
  </si>
  <si>
    <t>Número de piezas publicadas / Número de piezas propuestas</t>
  </si>
  <si>
    <t>Profesional Grupo de Comunicaciones</t>
  </si>
  <si>
    <t>Se han publicado 17 de 15 piezas propuestas</t>
  </si>
  <si>
    <t xml:space="preserve">1. Presentar para aprobación la propuesta para la actualización de los formatos de encuestas a la VGU 
2. Presentar la solicitud de actualización documental a la ODP para revisión y aprobación </t>
  </si>
  <si>
    <t>Diseñar una propuesta para la actualización de los formatos de encuestas de percepción dirigidas a los usuarios externos de la organización</t>
  </si>
  <si>
    <t>Formatos de encuestas actualizados y publicados en el MPP</t>
  </si>
  <si>
    <t>Durante el primer cuatrimestre del año 2021, se avanzó en el ajuste de los formatos de encuestas de acuerdo a las orientaciones realizadas por la Vicerrectora de Gestión Universitaria. Luego de su revisión, se determinó la necesidad de conformar una mesa de trabajo para realizar los aportes correspondientes y construir conjuntamente las versiones finales a ser remitidas a la Oficina de Desarrollo y Planeación para verificación y publicación.</t>
  </si>
  <si>
    <t>1. Construir un documento de balance de los proyectos SAR finalizados y que fueron constituidos en al anterior vigencia incluyendo información cualitativa y cuantitativa sobre su impacto.
2. Remitir el documento a la VGU para su revisión y aprobación
3. Publicación del documento en el mini sitio de la SAE</t>
  </si>
  <si>
    <t>Realizar un balance de los proyectos de asesorías y extensión que permita medir o reconocer sus impactos cualitativos y cuantitativos dentro y fuera de la UPN</t>
  </si>
  <si>
    <t>Documento de balance de impactos de la proyección social</t>
  </si>
  <si>
    <t>A la fecha del presente reporte se ha adelantado la búsqueda y recopilación de los informes técnicos de los 26 proyectos SAR de las vigencias 2017 y 2018. A su vez de los 29 proyectos SAR de las vigencias 2019 y 2020. Con el apoyo del docente Miguel Alfonso se encuentra en construcción el documento</t>
  </si>
  <si>
    <t>No toda la información se encuentra disponible en la carpeta compartida</t>
  </si>
  <si>
    <t>1. Publicar en la página web mensualmente los Informes de Ejecución Presupuestal de Ingresos y Gastos.
2. Publicar los Informes Financieros y Contables de forma mensual una vez se realice el cierre trimestral y se reporte el Chip.</t>
  </si>
  <si>
    <t>Divulgar mensualmente la Información Presupuestal y Financiera en la página Web Institucional de la UPN</t>
  </si>
  <si>
    <t>Información Presupuestal y Financiera divulgada mensualmente</t>
  </si>
  <si>
    <t>Subdirector Financiero-Profesional Especializado Presupuesto y Contabilidad</t>
  </si>
  <si>
    <t>1. Se encuentran publicados en la página web de la Universidad el informe de la Ejecución Presupuestal del mes de Enero, Febrero, Marzo, de 2021, generados por el aplicativo Financiero de la Universidad, tanto de ingresos como de gastos y publicados en la dirección electrónica:
http://financiera.pedagogica.edu.co/ejecuciones-vigencia-2020-2/
2. En cumplimiento del Numeral 36, artículo 34 de la Ley 734 de 2002, así como de las Resoluciones 706 de 2016, 182 de 2017 y conforme a lo señalado en el Marco Normativo para entidades de gobierno adoptado mediante resolución 533 de 2015 y sus modificaciones expedida por la Contaduría General de la Nación, se procede a publicar en lugar visible en la página web los informes Financieros y Contables mensuales y los Estados Financieros anuales: A la fecha han sido publicados el mes de Enero, Febrero, Marzo, de 2021 y publicados en la dirección electrónica: http://financiera.pedagogica.edu.co/estados-vigencia-2021/</t>
  </si>
  <si>
    <t xml:space="preserve">Publicar de manera oportuna y clara usando los medios institucionales las convocatorias, procesos y procedimientos del Centro de Egresados y actualización periódica de redes sociales, (Facebook, twitter e Instagram) micro sitio y boletín notas profesionales. </t>
  </si>
  <si>
    <t>N° de estrategias actualizadas /3</t>
  </si>
  <si>
    <t xml:space="preserve">Se han atendido 440 solicitudes relacionadas a información general, carnetización, cursos SENA, certificaciones, beneficios, convenios y becas. </t>
  </si>
  <si>
    <t>1. Evaluar el ejercicio de Rendición de Cuentas en la UPN.
2. Elaborar y publicar un informe de la evaluación adelantada, junto con las recomendaciones pertinentes.</t>
  </si>
  <si>
    <t>Divulgar en los medios institucionales el Informe de evaluación de Rendición de Cuentas</t>
  </si>
  <si>
    <t>Informe de evaluación de Rendición de Cuentas publicado</t>
  </si>
  <si>
    <t>Para el premier cuatrimestre de este año, no se programó la rendición de cuentas por parte del señor Rector, razón por la no se han efectuado actividades toda vez que la acción se encuentra programada para el segundo semestre del presente año.</t>
  </si>
  <si>
    <t>Gestionar la recolección de información y curaduría de los solicitudes de divulgación de información de las unidades académicas y administrativas de la Universidad.</t>
  </si>
  <si>
    <t xml:space="preserve">Atender el 100% de las solicitudes de divulgación de información enviadas por todas las dependencias académicas y administrativas de la Universidad en los diferentes medios de comunicación institucionales. </t>
  </si>
  <si>
    <t xml:space="preserve">Número de solicitudes recibidas por InVox / Número de solicitudes atendidas. </t>
  </si>
  <si>
    <t>Profesional Grupo de Comunicaciones -Coordinador de la Oficina de Comunicaciones</t>
  </si>
  <si>
    <t>Se han atendido la totalidad de las solicitudes. 
826 solicitudes recibidas / 826 solicitudes atendidas</t>
  </si>
  <si>
    <t xml:space="preserve">Mantener en las redes sociales, de forma diaria, publicaciones con información relevante de la Universidad. Dicha información será difundida a través de Facebook, Twiiter e Instagram, </t>
  </si>
  <si>
    <t>Mantener de manera continúa y sin interrupción el flujo la información de interés académico, y socioeducativo, publicando una vez al día las solicitudes de las dependencias</t>
  </si>
  <si>
    <t xml:space="preserve">Número de días, en el marco de la gestión de la Universidad, y el número de piezas publicadas. </t>
  </si>
  <si>
    <t>Coordinador de la Oficina de Comunicaciones</t>
  </si>
  <si>
    <t xml:space="preserve">Se ha difundido a totalidad la información solicitada. </t>
  </si>
  <si>
    <t>1. Elaborar las actas del Consejo Superior y el Consejo Académico.
2. Tramitar los acuerdos de Consejo Superior y el Consejo Académico.
3. Publicar las actas en el espacio del Consejo Académico y el Consejo Superior según corresponda, y publicar en la normatividad interna los acuerdos de interés general.</t>
  </si>
  <si>
    <t>Divulgar oportunamente todos los actos administrativos de interés general emitidos por los Consejos Superior y Académico</t>
  </si>
  <si>
    <t>N° actos administrativos publicados / administrativos formalizados</t>
  </si>
  <si>
    <r>
      <rPr>
        <b/>
        <sz val="10"/>
        <color theme="1"/>
        <rFont val="Arial Narrow"/>
        <family val="2"/>
      </rPr>
      <t xml:space="preserve">Consejo Superior </t>
    </r>
    <r>
      <rPr>
        <sz val="10"/>
        <color theme="1"/>
        <rFont val="Arial Narrow"/>
        <family val="2"/>
      </rPr>
      <t xml:space="preserve">
Se realizaron diez (10) sesiones del Consejo Superior en los meses de enero a abril de 2021 de la siguiente manera: cinco (5) sesiones de consulta electrónica, tres (3) sesiones ordinarias, y dos (2) extraordinarias, se encuentran publicadas y formalizadas seis (6) actas, de las cuatro (4) restantes: dos (2) están listas para aprobación por parte del consejo, y dos (2) están en proceso de elaboración.
</t>
    </r>
    <r>
      <rPr>
        <b/>
        <sz val="10"/>
        <color theme="1"/>
        <rFont val="Arial Narrow"/>
        <family val="2"/>
      </rPr>
      <t>Consejo Académico</t>
    </r>
    <r>
      <rPr>
        <sz val="10"/>
        <color theme="1"/>
        <rFont val="Arial Narrow"/>
        <family val="2"/>
      </rPr>
      <t xml:space="preserve">
Se realizaron 16 sesiones del Consejo Académico en los meses de enero a abril de 2021 de la siguiente manera: nueve (9) sesiones de consulta electrónica y siete (7) sesiones ordinarias, se encuentran formalizadas doce (12) actas así; tres (3) están listas para aprobación por parte del consejo, nueve (9) están en revisión y firma por parte del presidente del cuerpo colegiado y por último cuatro (4) en proceso de elaboración.
</t>
    </r>
    <r>
      <rPr>
        <b/>
        <sz val="10"/>
        <color theme="1"/>
        <rFont val="Arial Narrow"/>
        <family val="2"/>
      </rPr>
      <t>Acuerdos expedidos por CS y CA</t>
    </r>
    <r>
      <rPr>
        <sz val="10"/>
        <color theme="1"/>
        <rFont val="Arial Narrow"/>
        <family val="2"/>
      </rPr>
      <t xml:space="preserve">
N° Actos administrativos expedidos por el Consejo Superior y publicados cinco (5) 
N° Actos administrativos expedidos por el Consejo Académico y publicados treinta y cuatro (34).</t>
    </r>
  </si>
  <si>
    <t xml:space="preserve">Orientar la implementación de la Política de Gobierno Digital en la Universidad Pedagógica Nacional. </t>
  </si>
  <si>
    <t xml:space="preserve">Realizar las sesiones Ordinarias del Comité de Gobierno Digital o las establecidas de acuerdo con el Articulo 6 de la Resolución No. 0644 de 2019.. </t>
  </si>
  <si>
    <t xml:space="preserve">Dos sesiones Ordinarias </t>
  </si>
  <si>
    <t xml:space="preserve">GOBIERNO DIGITAL. La Primera sesión del Comité de Gobierno Digital se encuentra programada para el mes de Junio de 2021, de acuerdo con la Resolución 0644 de 2019. </t>
  </si>
  <si>
    <t xml:space="preserve">1. Consolidar la pauta visual y de navegación en los subdominios de la UPN y elaborar los mapas de sitios de los subdominios institucionales.
2. Dar apoyo en el campo de las comunicaciones a los procesos relacionados con las actividades del Gobierno Universitario, entre las que cabe destacar las elecciones a las representaciones estudiantiles, docentes y designaciones institucionales.
3. Promocionar el botón de suscripción (Notas Comunicantes, Magazín Pedagógico, boletines institucionales).
4. Ofertar capacitaciones para optimizar la administración de contenidos en el portal institucional. </t>
  </si>
  <si>
    <t xml:space="preserve">Desarrollar 10 minisitios institucionales y garantizar su óptimo funcionamiento. </t>
  </si>
  <si>
    <t xml:space="preserve">Número de minisitios propuestos / número de sitios consolidados. </t>
  </si>
  <si>
    <t>Sitios desarrollados durante este primer cuatrimestres
http://licenciaturaenmusica.upn.edu.co/
http://estudioscontemporaneosbiologia.upn.edu.co/
http://licenciaturaenquimica.upn.edu.co/
http://escuelamaternal.pedagogica.edu.co/</t>
  </si>
  <si>
    <t xml:space="preserve">1. Proponer temáticas a desarrollar que puedan ser de interés para la comunidad universitaria.
2. Recolectar información de las unidades académicas.
3. Consolidar la información.
4. Elaborar y divulgar el boletín a la Comunidad en general </t>
  </si>
  <si>
    <t>Publicar nueve boletines con temas académicos de interés a la comunidad en general</t>
  </si>
  <si>
    <t>Número de boletines publicados anualmente/9 (Un boletín mensual)</t>
  </si>
  <si>
    <t>Vicerrector Académico</t>
  </si>
  <si>
    <t>Elaboración y publicación del los boletines, los número uno y dos del trimestre reportado, el primero relacionado con la coyuntura en de cuarentena y sus implicaciones y el segundo referido al nuevo protocolo para la atención y sanción de las violencias de género en la UPN. Durante toda la vigencia a reportar se ha recolectado información de las unidades académicas, con la finalidad de elaborar informes y realizar encuestas que favorecen la comprensión y proyección de acciones que mejoren el devenir adecuado para toda la comunidad universitaria. Toda la información recolectada se ha sistematizado y organizado, socializándola con las unidades académicas, aportando así a los proceso internos de cada dependencia, especialmente a la acreditación.</t>
  </si>
  <si>
    <t>1. Realizar una revisión del medio mediante el cual se está informando a los profesores las decisiones del Comité Interno de Asignación y Reconocimiento de Puntaje - CIARP.
2. Formular una propuesta de protocolo respecto al medio mediante el cual se informará a los solicitantes las decisiones del Comité Interno de Asignación y Reconocimiento de Puntaje - CIARP.
3. Implementar el protocolo diseñado.</t>
  </si>
  <si>
    <t>Generar protocolo respecto al medio mediante el cual se informaran las decisiones del Comité Interno de Asignación y Reconocimiento de Puntaje - CIARP., a las solicitudes presentadas por los profesores</t>
  </si>
  <si>
    <t>Protocolo elaborado y acta de reunión del Equipo y la implementación de los acuerdos concertados y definidos en el protocolo.</t>
  </si>
  <si>
    <t>Líder del proceso y Equipo de Trabajo CIARP.</t>
  </si>
  <si>
    <t>En sesión realizada del Equipo de trabajo, el 20 de marzo de 2021, se realizó una primera revisión del documento de protocolo para poder informar las decisiones del Comité Interno de Asignación y Reconocimiento de Puntaje CIARP, igualmente se tomó como referencia las diferentes comunicaciones que se emiten para establecer los avances sobre la propuesta. Dicha sesión se encuentran plasmada en el acta 5 del 2021 del EPC.</t>
  </si>
  <si>
    <t xml:space="preserve">
1. Realizar una revisión y análisis al mini sitio web del CIARP para definir requerimientos.
2. Convocar a una reunión con el Grupo de Comunicaciones a fin de generar mesas de trabajo para construir una propuesta de actualización.
3. Organizar la propuesta para ser presentada al Comité Interno de Asignación y Reconocimiento de Puntaje - CIARP
</t>
  </si>
  <si>
    <t>Presentar una propuesta de actualización del mini sitio web del CIARP al Comité Interno de Asignación y Reconocimiento de Puntaje - CIARP en conjunto con el Grupo de Comunicaciones, donde se publique información de interés general para la Comunidad Universitaria (convocatorias, calendarios etc.)</t>
  </si>
  <si>
    <t>Propuesta presentada al Comité Interno de Asignación y Reconocimiento de Puntaje - CIARP</t>
  </si>
  <si>
    <t>Desde la Coordinación del Equipo se ha realizado la gestión para concertar una reunión con el Grupo de Comunicaciones para informar las necesidades que se requieren en el minisitio del CIARP, proceso realizado mediante correo electrónico en las siguientes fechas: 17 de febrero, 3 de marzo y 27 de abril de 2021. Finalmente se establece como fecha de encuentro el 19 de mayo de 2021.</t>
  </si>
  <si>
    <t>1. Gestionar la traducción de contenidos del portal web institucional.
2. Publicar los contenidos traducidos.
3. Promocionar los contenidos en segunda lengua en los subdominios institucionales</t>
  </si>
  <si>
    <t>Gestionar con el Departamento de Lenguas la traducción de ochenta (30) cuartillas de los contenidos de primer y segundo nivel de las unidades académicas y administrativas.</t>
  </si>
  <si>
    <t>Número de cuartillas traducidas y publicadas en el portal web institucional / número de enlaces generados y direccionados al portal en segunda lengua (inglés)</t>
  </si>
  <si>
    <t xml:space="preserve"> Se formalizó la solicitud ante rectoría, la VAC y el CIARP para aprobación traducción contenidos digitales portal UPN al inglés
* Se enviaron 7 archivos para su respectiva traducción (equivalente a 10 cuartillas)
 (adjunto los archivos enviados a traducción) </t>
  </si>
  <si>
    <t>Consolidar un registro diario en formato Excel en el que se de cuenta de las menciones de la Universidad Pedagógica Nacional en los medios de comunicación.</t>
  </si>
  <si>
    <t xml:space="preserve">Compilar y alimentar un registro digital que de cuenta de las menciones que hacen los medios de la Universidad Pedagógica Nacional. </t>
  </si>
  <si>
    <t xml:space="preserve">Un (1) registro de las apariciones institucionales en prensa. </t>
  </si>
  <si>
    <t xml:space="preserve">Se lleva un archivo actualizado de la aparición de la institución en medios institucionales. </t>
  </si>
  <si>
    <t>Publicar las actas aprobadas y firmadas por el Comité para la vigencia 2021</t>
  </si>
  <si>
    <t>Mini sitio que evidencie el Nº de actas publicadas conforme al número de sesiones (ordinarias, extraordinarias y ad-referéndum) del CIARP realizadas.</t>
  </si>
  <si>
    <t xml:space="preserve"> Numero de actas aprobadas y firmadas por el Comité Interno de Asignación y Reconocimiento de Puntaje - CIARP, publicadas en el mini sitio web</t>
  </si>
  <si>
    <t>Líder del Proceso GDU, Equipo de Trabajo CIARP y Vicerrectoría Académica</t>
  </si>
  <si>
    <t>El Comité Interno de Asignación y Reconocimiento de Puntaje - CIARP, a la fecha de corte (30 de abril) tiene aprobadas 14 actas, las cuales se encuentran publicadas en el mini sitio del CIARP en el siguiente link. http://ciarp.pedagogica.edu.co/2021-1/</t>
  </si>
  <si>
    <t>Presentar ante el Comité Interno de Asignación y Reconocimiento de Puntaje - CIARP trimestralmente un informe de seguimiento a la evaluación de la productividad académica, para puntos salariales, puntos adicionales, bonificación y reclasificación.</t>
  </si>
  <si>
    <t>Realizar y presentar los informes donde se refleje el seguimiento a la evaluación de la productividad</t>
  </si>
  <si>
    <t>Cuatro Informes presentados al Comité CIARP, donde se refleje el informe de seguimiento a la evaluación de productividad académica</t>
  </si>
  <si>
    <t>Líder del Proceso GDU - Equipo de Trabajo CIARP y Vicerrectoría Académica</t>
  </si>
  <si>
    <t>En sesión de Comité CIARP realizada el 25 de marzo de 2021, se presentó el primer informe de seguimiento a la evaluación de la productividad académica, para puntos salariales, puntos adicionales, puntos por bonificación y reclasificación, el cual fue aprobado mediante Acta 10 de 2021 (http://ciarp.pedagogica.edu.co/2021-1/)</t>
  </si>
  <si>
    <t>1. Publicar la normatividad de conocimiento general expedida en la vigencia 2021.
2. Realizar la notificación de los actos administrativos de carácter específico y concreto expedidos en la vigencia 2021.</t>
  </si>
  <si>
    <t>Poner a disposición de la ciudadanía el 100% de la normatividad de interés general y realizar la notificación de los actos administrativos.</t>
  </si>
  <si>
    <t>100% de la normatividad de conocimiento general publicada</t>
  </si>
  <si>
    <t>Auxiliar administrativo de la Secretaría General</t>
  </si>
  <si>
    <t xml:space="preserve">Publicación de 11 resoluciones, 34 acuerdos del Consejo Académico y 5 del Consejo Superior. 
14 resoluciones notificadas mediante correo electrónico y 5 acuerdos del Consejo Académico comunicados a los interesados mediante correo electrónico. </t>
  </si>
  <si>
    <t>1. Revisar la información que aparece en el mini sitio de Transparencia y rendición permanente de cuentas.
2. Actualizar la información necesaria e incorporar la faltante en el mini sitio de Transparencia y Rendición permanente en la página web de la Universidad Pedagógica.</t>
  </si>
  <si>
    <t>Disponer en el sitio de Transparencia de la página de la UPN el acceso a la información indicada en la Ley 1712 del 2014</t>
  </si>
  <si>
    <t>Sitio web de Transparencia en funcionamiento según los requerimientos de la Ley 1712 del 2014</t>
  </si>
  <si>
    <t>Todas las dependencias involucradas</t>
  </si>
  <si>
    <t>ODP: Se realizó un primer diagnostico de la frecuencia y validación de la información publicada en el sitio de transparencia de la página de la Universidad el 29 de enero de 2021.
SAE: El minisitio de la SAE tiene redireccionamiento, en el apartado convocatorias, al perfil de difusión institucional de Facebook, Asesorías y Extensión UPN, donde de acuerdo a los requerimientos de las entidades y los coordinadores y directores de SAR se difunden las piezas comunicativas de las vacantes previstas de los proyectos SAR y las propuestas de Asesorías que requieren la presentación de perfiles.
CIUP: Desde el mes de febrero hasta la fecha se han recibido solicitudes permanentes de actualización del minisitio de la Subdirección y del banner de la Universidad, por parte de los integrantes del equipo de la SGP-CIUP. De la misma forma, se han tramitado la publicación en notas comunicantes y otros medios como redes sociales de información requerida ya sea por el grupo interno de trabajo del CIUP, o por otras dependencias que requieren del apoyo en estos temas. 
Contratación: El Grupo de Contratación dispone de un mini-sitio web en la Pagina de la Universidad, donde se pueden verificar toda la contrataciones en sus distintas modalidades de acuerdo a la vigencia actual y a las anteriores. Dicha Información se actualiza mes a mes.
http://contratacion.pedagogica.edu.co/
SBU: La SBU mantiene actualizada la información en cuanto a convocatorias abiertas a la comunidad estudiantil, resultados y apelación a los mismos, igualmente mantiene en el micro sitio información sobre los informes de gestión de vigencias anteriores, y participa activamente en la jornada de rendición de cuentas liderada por el Gobierno Universitario. Por ultimo, mantiene visible y atiende todos los requerimientos del sistema de PQRSFD de acuerdo a lo estipulado por la Ley.
Archivo: Publicación del Registro de Activos de Información, versión 10/12/2020, ubicado en el numeral 10. Instrumentos de Gestión de Información Pública.</t>
  </si>
  <si>
    <t>1. Revisar el informe del Índice de Transparencia de la vigencia 2020
2. Asesorar y acompañar a las dependencias para que se cumplan con la norma
3. Reportar la información en el mecanismo dispuesto para este fin</t>
  </si>
  <si>
    <t>Hacer el reporte oportuno en la página del ITA e informar los resultados al Comité de Gobierno Digital y al Comité Directivo</t>
  </si>
  <si>
    <t>Reporte oportuno al ITA</t>
  </si>
  <si>
    <t>Jefe Oficina de Desarrollo y Planeación - Facilitador Proceso Planeación Estratégica</t>
  </si>
  <si>
    <t>Se revisó el informe del índice de transparencia 2020 el 05 de febrero de 2021. El reporte se realizará en el segundo y tercer cuatrimestre de 2021</t>
  </si>
  <si>
    <t>1. Hacer una reunión con el equipo de Trabajo del Grupo de Contratación para establecer los tiempos y eficacia al momento de elaborar y entregar certificaciones laborales y así mismo tener las bases para la elaboración de un instructivo que se pueda consultar virtualmente.
2.Actrualizar el FOR033GCT
3. Divulgar la información a todo el personal interno y externo por medio de notas comunicantes para el conocimiento del mismo</t>
  </si>
  <si>
    <t>Desarrollar el instructivo que permitan simplificar los tramites de expedición y recibo de pago de certificaciones que se solicitan en la oficina del Grupo de Contratación y de esta forma se puedan hacer las solicitudes por medio virtual</t>
  </si>
  <si>
    <t>Instructivo desarrollado</t>
  </si>
  <si>
    <t>Coordinador y facilitador Grupo de Contratación</t>
  </si>
  <si>
    <t>Después de un análisis sobre los tiempos estimados para elaboración y entrega de certificados laborales, el Grupo de Contratación solicitó la actualización del FOR033GCT a la Oficina de Planeación el 31/01/2020, el cual fue aprobado y publicado en el Manual de Procesos y Procedimiento de la Gestión Contractual el día 07/02/2020, se realizo la divulgación institucional sobre este procedimiento. Así mismo se realizó un instructivo que facilita la solicitud de certificaciones laborales por parte de los Contratistas de la Universidad el cual se encuentra en el mini-sitio web del Grupo de Contratación http://contratacion.pedagogica.edu.co/</t>
  </si>
  <si>
    <t>Procesos_misionales_y_de_apoyo_misional</t>
  </si>
  <si>
    <t>1. Realizar Mesas de trabajo al interior del proceso para determinar los trámites que podrían ser objeto de racionalización
2. Realizar ajustes a los procedimientos, formatos o guías que correspondan para la racionalización de trámites
3. Informar mediante correo electrónico a la ODP sobre los ajustes.
4. Publicar en la Plataforma SUIT los trámites ajustados, conforme a lo trabajado con los procesos previamente (ODP)</t>
  </si>
  <si>
    <t>Revisar los trámites con los que cuenta el proceso y proponer acciones tendientes a la eliminación o reducción de tramites o requisitos, ampliación de la vigencia del producto / servicio y fusión de trámites</t>
  </si>
  <si>
    <t>Revisión adelantada y/o propuesta de modificación</t>
  </si>
  <si>
    <t>Vicerrector Académico-Subdirectora SAE-Subdirector SGP-Subdirectora SAD-Jefe ORI-Subdirector SBRB-Subdirectora SBU-CIARP-Director IPN</t>
  </si>
  <si>
    <t>ODP: Se participó en la mesa de trabajo de racionalización de tramites, el 18 de marzo del 2021 dirigido por la Función Publica. Se crearon estrategias, con el fin de ajustar y modificar los tramites de los procesos. Se realizó asesoría con admisiones y registro para establecer la prioridad de las modificaciones de sus tramites, realizada el 30 de abril del 2021.
Con la bitácora de seguimiento manejada en cada proceso de matrículas, se realizo un informe que consolida los errores mas frecuentes que se les presenta en el sistema académico a los usuarios al momento de realizar la inscripción a los cursos. Dicho reporte fue presentado a la Subdirección de Sistemas, en reunión del 5 de mayo, solicitando apoyo para la corrección o ajuste de dichos errores. Posteriormente, se procederá con la revisión de los demás canales de información, así como con la elaboración de la guía para el manejo efectivo de dichos canales.
En lo corrido del primer cuatrimestre del año 2021, se avanzó en el ajuste y publicación de los procedimientos PRO005EXT. Presentación de propuestas para programas de extensión y PRO001EXT. Constitución de proyectos SAR, luego del envío de estas dos propuestas en el mes de octubre del 2020. Dichas propuestas se trabajaron en conjunto con la Vicerrectoría de Gestión Universitaria y la Oficina de Desarrollo y Planeación.
En el marco de la actualización normativa que adelanta la Subdirección de Asesorías y Extensión, se proyecta la construcción de una mesa de trabajo conjunta entre representantes de docentes, líderes de procesos, etc., cuyos acuerdos demandarán necesariamente la revisión y eventual ajuste de los procedimientos de la subdirección. Ambas actividades se plantean desarrollar en el segundo y tercer cuatrimestre del año 2021.
Para el periodo reportado se realizó la actualización de los siguientes documentos (se remitió a ODP para su aprobación y fueron actualizados en el MPP):
1. Guía de ejecución presupuestal GUI002INV
2. Se actualizó el FOR005INV
3. Se actualizó el FOR006INV
4. Se actualizó el FOR014INV
5. Se actualizó el FOR030INV
6. Se actualizó el FOR036INV
7. Se actualizó el FOR037INV
8. Se actualizó el FOR039INV
9. Se actualizó el FOR044INV</t>
  </si>
  <si>
    <t>Divulgar y motivar la participación de los funcionarios en las capacitaciones realizadas por el DAFP relacionadas con rendición de cuentas</t>
  </si>
  <si>
    <t>Divulgación realizada</t>
  </si>
  <si>
    <t>Jefe Oficina de Desarrollo y Planeación - Profesional Comunicaciones</t>
  </si>
  <si>
    <t>La jefe ODP divulgó el 09 de marzo de 2021 por medio de correo electrónico institucional la invitación a las funcionarios de la Oficina de Desarrollo y Planeación para participar en las capacitaciones informadas por el DAFP del 18 de marzo de 2021 en relación con rendición de cuentas y racionalización de trámites.</t>
  </si>
  <si>
    <t>Estas capacitaciones contaban con un aforo permitido por lo que no se pudieron socializar para todos los funcionarios de la UPN.</t>
  </si>
  <si>
    <t>1. Revisar el informe de rendición de cuentas publicado por OCI
2. Adelantar reuniones con los responsables de la realización de la audiencia publica para socializar las recomendaciones
3. Proponer las acciones correspondientes para subsanar las observaciones realizadas por OCI</t>
  </si>
  <si>
    <t>Generar al menos un espacio de retroalimentación sobre la audiencia publica de rendición de cuentas</t>
  </si>
  <si>
    <t>Espacio de retroalimentación realizado</t>
  </si>
  <si>
    <t>Jefe Oficina de Desarrollo y Planeación</t>
  </si>
  <si>
    <t>Se hizo consulta y lectura del informe de evaluación de rendición de cuentas publicado y compartido por OCI con la jefe ODP el día 19 de febrero de 2021</t>
  </si>
  <si>
    <t>Se espera generar el espacio en el segundo cuatrimestre de 2021 por lo tanto, se solicita el ajuste de la fecha fin en el Plan de Acción a 30 de julio de 2021 para generar cumplimiento en el porcentaje de avance.</t>
  </si>
  <si>
    <t>1. Elaborar el informe de gestión de la institución teniendo como insumo la información remitida por las unidades académicas y administrativas, entorno a los logros más representativos de la vigencia y el nivel de avance del plan de acción y de mejoramiento institucional.
2. Publicar en la página web UPN el informe revisado y aprobado por el Comité Directivo</t>
  </si>
  <si>
    <t>Publicar el Informe Anual de Gestión 2020 con la información más relevante de la vigencia</t>
  </si>
  <si>
    <t>Informe de Gestión Anual 2020 publicado</t>
  </si>
  <si>
    <t>Jefe Oficina de Desarrollo y Planeación - Facilitador Planeación Estratégica</t>
  </si>
  <si>
    <t>Se adelantó la elaboración del informe de gestión desde el 12.01.2021, enviando el primer borrador el día 15.03.2021 a la Jefe ODP, y posteriormente se remitió con sus aportes al Comité Directivo el día 26.03.2021. Posteriormente se recibieron los aportes de los miembros del Comité Directivo hasta el 24.04.2021, se realizaron los ajustes correspondientes. Se remitió al señor Rector el día 03.05.2021, para su aprobación.</t>
  </si>
  <si>
    <t>Multiplicidad de tareas para entrega dentro del mismo periodo de tiempo</t>
  </si>
  <si>
    <t>1. Consultar con la ciudadanía los temas de interés para la rendición de cuentas, por medio de encuestas
2. Publicar el cronograma aprobado de participación ciudadana y de rendición de cuentas, el cual define los espacios de dialogo presencial y/o virtual.
3. Adelantar los espacios de dialogo en el ejercicio de Audiencia Pública conforme a las fechas establecida en el Cronograma</t>
  </si>
  <si>
    <t>Realización de la Audiencia Pública de rendición de cuentas</t>
  </si>
  <si>
    <t>Audiencia Pública de Rendición de Cuentas realizada</t>
  </si>
  <si>
    <t>Jefe Oficina de Desarrollo y Planeación - Rector</t>
  </si>
  <si>
    <t>Se generó la revisión de preguntas para la encuesta de rendición de cuentas y revisión del formato para temas a consultar a la ciudadanía; la audiencia se prevé realizar en el segundo cuatrimestre del 2021</t>
  </si>
  <si>
    <t>Subdirector de Gestión de Sistemas de Información</t>
  </si>
  <si>
    <t>De acuerdo a la estrategia de implementación del proveedor</t>
  </si>
  <si>
    <t>Efectuar (1) implementación del software en las plataformas del Sistema Integral de la Universidad</t>
  </si>
  <si>
    <t>Número de estrategias planteadas
Porcentaje de ejecución de la estrategia</t>
  </si>
  <si>
    <t>Jefe Oficina de Desarrollo y Planeación - Profesional Gestión de Calidad Subdirector de Gestión de Sistemas de Información</t>
  </si>
  <si>
    <t>Depende de la contratación del proveedor seleccionado</t>
  </si>
  <si>
    <t>De acuerdo al plan de capacitación del proveedor</t>
  </si>
  <si>
    <t>Establecer y desarrollar las capacitaciones de las funcionalidades de los módulos del software, según el número de usuarios establecido</t>
  </si>
  <si>
    <t>Número de capacitaciones realizadas / Número de capacitaciones programadas</t>
  </si>
  <si>
    <t>Programado para realización durante el último cuatrimestre de la vigencia</t>
  </si>
  <si>
    <t>1. Solicitar CDP
2. Elaboración de los documentos requeridos para la contratación de acuerdo a los procedimientos designados por la Universidad</t>
  </si>
  <si>
    <t>Suscribir (1) contrato de servicio especializado de un nuevo software para el SGI</t>
  </si>
  <si>
    <t>Número de contratos requeridos / Número de contratos suscritos</t>
  </si>
  <si>
    <t>El proyecto de inversión denominado “Fortalecimiento del Sistema de Gestión Integral”; la cual su ficha y evaluación técnica fueron avaladas por las instancias responsables el 12 de marzo del 2021.</t>
  </si>
  <si>
    <t>Retraso en las aprobaciones de la ficha de proyecto</t>
  </si>
  <si>
    <t>En cuanto a los Informes cuatrimestrales de seguimiento de los Mapas de riesgos de Corrupción: se realizó y presentó el primer (1) Informe dentro de los tiempos establecidos en el Plan de Trabajo de la OCI para la vigencia 2021. 
La información con corte a 30 de abril de 2021, se reportó de conformidad a la Oficina de Desarrollo y Planeación, de la misma forma se publicó en el Link de consulta: 
http://controlinterno.pedagogica.edu.co/vigencia-2021-informes/</t>
  </si>
  <si>
    <t>Fortalecer los procesos de comunicación con los egresados de la Universidad mediante la actualización permanente de las tres (3) estrategias de comunicación: Redes sociales, el Micrositio y boletín notas profesionales.</t>
  </si>
  <si>
    <t xml:space="preserve">SEGUIMIENTO POR PARTE DE LA OFICINA DE CONTROL INTERNO
 </t>
  </si>
  <si>
    <t>ACCIONES REPORTADAS Y VERIFICADAS</t>
  </si>
  <si>
    <t>EVIDENCIAS QUE SE ADJUNTAN</t>
  </si>
  <si>
    <t>1. Correo con propuesta de actualización de política
2. Borrador de la política propuesta</t>
  </si>
  <si>
    <t>Link mpp, en donde se encuentran los mapas de riesgos actualizados</t>
  </si>
  <si>
    <t>LINK SITIO DE TRANASPARENCIA UPN</t>
  </si>
  <si>
    <t>Correo de invitación</t>
  </si>
  <si>
    <t>Se adelantó la elaboración del informe de gestión desde el 12.01.2021, enviando el primer borrador el día 15.03.2021 a la Jefe ODP, y posteriormente se remitió con sus aportes al Comité Directivo el día 26.03.2021. Posteriormente se recibieron los aportes de los miembros del Comité Directivo hasta el 24.04.2021, se realizaron los ajustes correspondientes. Se remitió al señor Rector el día 03.05.2021, para su aprobación. El documento final se publico en la página web el 22 de junio de 2021 en el link http://institucional.pedagogica.edu.co/admin/UserFiles/INFORME%20DE%20GESTI%C3%93N%202020(1).pdf</t>
  </si>
  <si>
    <t>1. Informe de Gestión de cada unidad de dirección
2. Solicitudes</t>
  </si>
  <si>
    <t>1. Cuestionario
2. Cronograma
3. Informe OCI
4. Presentación</t>
  </si>
  <si>
    <t>1. Directorio Activo
2. Socialización
3. Ficha de Proyecto</t>
  </si>
  <si>
    <t>Presentaciones y Listas de Asistencia</t>
  </si>
  <si>
    <t>1. Cuadro comparativo de Proveedores
2. Documentos Relacionados</t>
  </si>
  <si>
    <t xml:space="preserve">LINK SITIO DE TRANASPARENCIA UPN http://mpp.pedagogica.edu.co/verseccion.php?ids=90 </t>
  </si>
  <si>
    <t xml:space="preserve">
El 28 de julio de 2021 se remitió a la ODP la medición  semestral de los indicadores ACA-R01 y ACA-R03.
El 15 de diciembre de 2021 se remitió a la ODP la medición  semestral de los indicadores ACA-R01 y ACA-R03.</t>
  </si>
  <si>
    <t>Correos electrónicos de remisión a la ODP  de los formatos FIG001ACA, correspondiente a la medición de indicadores Acreditación de Alta Calidad de Programas y FIG003ACA Registro Calificado de Programas correspondientes al  primer semestre (enero  a junio) y II semestre ( julio a diciembre) de 2021.</t>
  </si>
  <si>
    <t xml:space="preserve">De conformidad con lo indicado por  la Oficina de Control Interno el Proceso Estratégico Aseguramiento de la Calidad Académica registró en mayo de 2021 el reporte de riesgos de gestión.
En continuidad de los procesos internos,  el pasado 27 de octubre se formalizó por parte de la OCI al GAA  el informe evaluativo correspondiente al: informe de seguimiento, mapa de riesgos, plan de acción y mejoramiento con avance  del porcentaje para un cumplimiento del 100%. </t>
  </si>
  <si>
    <t>Correos electrónicos de remisión a la  OCI  de los informes  de  seguimiento, mapa de riesgos, plan de acción y mejoramiento  del Grupo Interno de Trabajo para el Aseguramiento de la Calidad. 
Informes de respuesta de la OCI</t>
  </si>
  <si>
    <t>La SGR coordinó y dio cumplimiento a lo establecido en la normatividad correspondiente para gestionar la realización de un proceso de elección de representantes de estudiantes ante los diferentes consejos, un proceso de elección de representantes de profesores ante los diferentes consejos, un proceso de elección de representantes de egresados ante los diferentes consejos y un proceso de elección de representante de profesores de planta ante el CIARP.</t>
  </si>
  <si>
    <t>Para consultar los procesos de elección y designación convocados puede ingresar al link http://secretariageneral.pedagogica.edu.co/</t>
  </si>
  <si>
    <t xml:space="preserve">Durante el tercer cuatrimestre de la vigencia 2021 la Secretaría General ha tramitado y ha realizado el respectivo seguimiento a las PQRSFD, con un total de 280 radicadas en el periodo comprendido entre 1 de septiembre y 20 de diciembre de 2021. El informe del III trimestre de 2021 (julio - septiembre) se encuentra publicado en la página web. El informe del IV trimestre se elaborará en enero de 2022 una vez sean tramitadas las PQRSFD que se reciban en el transcurso del mes de diciembre. El Comité del Sistema integrado de Gestión aún no ha solicitado el informe de PQRSFD, una vez solicitado por este cuerpo colegiado el documento será remitido. </t>
  </si>
  <si>
    <r>
      <t>La secretaría General realizó la medición del indicador de gestión "</t>
    </r>
    <r>
      <rPr>
        <i/>
        <sz val="10"/>
        <rFont val="Arial Narrow"/>
        <family val="2"/>
      </rPr>
      <t xml:space="preserve">Seguimiento a la respuesta de peticiones, quejas, reclamos, sugerencias, felicitaciones y denuncias" </t>
    </r>
    <r>
      <rPr>
        <sz val="10"/>
        <rFont val="Arial Narrow"/>
        <family val="2"/>
      </rPr>
      <t>correspondiente al III trimestre de 2021, su resultado fue óptimo con un 100%, la medición del indicador correspondiente al IV trimestre de 2021 se elaborará en enero de 2022 una vez sean tramitadas las PQRSFD que se reciban en el transcurso del mes de diciembre.</t>
    </r>
  </si>
  <si>
    <t>Remito como anexo 1 el resultado de la medición del indicador del III trimestre de 2021 el cual fue remitido a la ODP para su publicación en el Manual de Procesos y Procedimientos.</t>
  </si>
  <si>
    <r>
      <rPr>
        <b/>
        <sz val="10"/>
        <rFont val="Arial Narrow"/>
        <family val="2"/>
      </rPr>
      <t xml:space="preserve">Consejo Superior </t>
    </r>
    <r>
      <rPr>
        <sz val="10"/>
        <rFont val="Arial Narrow"/>
        <family val="2"/>
      </rPr>
      <t xml:space="preserve">
Se realizaron ocho (8) sesiones del Consejo Superior entre 1 de septiembre y 20 de diciembre de 2021 de la siguiente manera: tres (3) sesiones electrónicas, cuatro (4) sesiones ordinarias, y una (1) sesión extraordinaria, se encuentran publicadas y formalizadas dos (2) actas, de las seis (6) restantes: tres (3) se encuentra para aprobación por parte del consejo, y tres (2) están en proceso de elaboración. Se encuentran publicadas 8 decisiones del Consejo Superior.
</t>
    </r>
    <r>
      <rPr>
        <b/>
        <sz val="10"/>
        <rFont val="Arial Narrow"/>
        <family val="2"/>
      </rPr>
      <t>Consejo Académico</t>
    </r>
    <r>
      <rPr>
        <sz val="10"/>
        <rFont val="Arial Narrow"/>
        <family val="2"/>
      </rPr>
      <t xml:space="preserve">
Se realizaron diecinueve (19) sesiones del Consejo Académico entre 1 de septiembre y 20 de diciembre de 2021 de la siguiente manera: diez (10) sesiones electrónicas, ocho (8) sesiones ordinarias y una (1) sesión extraordinaria. Se encuentra publicada una (1), están aprobadas por el consejo y pendientes de firma por parte del presidente cinco (5), doce (12) están en proceso de revisión y proceso de elaboración.Están publicadas diecinueve (19) decisiones del Consejo Académico. 
</t>
    </r>
    <r>
      <rPr>
        <b/>
        <sz val="10"/>
        <rFont val="Arial Narrow"/>
        <family val="2"/>
      </rPr>
      <t>Acuerdos expedidos por CS y CA</t>
    </r>
    <r>
      <rPr>
        <sz val="10"/>
        <rFont val="Arial Narrow"/>
        <family val="2"/>
      </rPr>
      <t xml:space="preserve">
N° Actos administrativos expedidos por el Consejo Superior y publicados doce (12).
N° Actos administrativos expedidos por el Consejo Académico y publicados sesenta y uno (61).</t>
    </r>
  </si>
  <si>
    <t>Para consultar las actas y las decisiones del Consejo Superior ingrese al siguiente link http://consejosuperior.pedagogica.edu.co/
Para consultar las actas y las decisiones del Consejo Académico ingrese al siguiente link http://consejoacademico.pedagogica.edu.co/
Para consultar los acuerdos de los Consejos Superior y académico ingrese al siguiente link http://normatividad.pedagogica.edu.co/</t>
  </si>
  <si>
    <t>Publicación de 22 resoluciones, 61 acuerdos del Consejo Académico y 12 acuerdos del Consejo Superior. 
154 resoluciones notificadas mediante correo electrónico, 6 acuerdos del Consejo Académico y 1 acuerdo del Consejo Superior comunicados a los interesados mediante correo electrónico.</t>
  </si>
  <si>
    <t>Las resoluciones y los acuerdos de los Consejos Superior y Académico se pueden consultar en el siguiente link: http://normatividad.pedagogica.edu.co/ 
En el anexo 2 se relacionan las resoluciones notificadas y los acuerdos comunicados.</t>
  </si>
  <si>
    <t xml:space="preserve">El informe de PQRSFD del III trimestre de 2021 puede ser consultado en el siguiente enlace </t>
  </si>
  <si>
    <t>La Secretaria Genral Informa que se realizo la publicación de 22 resoluciones, 61 acuerdos del Consejo Académico y 12 acuerdos del Consejo Superior. 
154 resoluciones notificadas mediante correo electrónico, 6 acuerdos del Consejo Académico y 1 acuerdo del Consejo Superior comunicados a los interesados mediante correo electrónico. L anterior fue verificado por la Oficina de Control Interno  y por lo cual confirma cumplimiento del 100%</t>
  </si>
  <si>
    <t>Para el periodo de presentación del reporte se ha dado respuesta a 17 PQRSFD a llegadas a la SAE, de manera oportuna  dentro del plazo establecido, brindando la información respectiva a las solicitudes e informando oportunamente a Secretaría General al correo de quejasyreclamos@pedagogica.edu.co., en atención al procedimiento establecido institucionalmente para tal fin. 
1. Derecho de Petición del 10/02/21
2. Derecho Petición 04/01/21 202104200002501
3. Derecho de Petición 202102100005782 N° 43 del 10 de febrero de 2021-202102100005782- PQRSFD No. 43 del 10 de febrero de 2021.   
4. Derecho de Petición 202102100005782 N° 43 del 10 de febrero de 2021-202102100005782- PQRSFD No. 43 del 10 de febrero de 2021.   
5. Derecho de Petición 202102100006462 N° 46 11 de febrero de 2021
6. oficio solicitud Radicado N° E-2021-113208 del 15/04/21
7. Oficio solicitud- Radicado SINPROC 2922805 de 2021
8. solicitud información radicación N° 2021EE0047775
9. Requerimiento a comunicación Nº 2021-ER-096532
10. Derecho de Petición Abril 22 de 2021 
11. Consulta por correo Electrónico 18/03/2 12. Derecho de Petición de Milton Jobany Santos Cruz: derecho de petición por correo electrónico de fecha 03 de junio de 2021, Se remitió respuesta el 09 de junio de 2021
13. Derecho de Petición de Katherine Silva Morales: Derecho petición 16 de junio: Se remitió el 18 de junio de 2021
14. Derecho de Petición de Yeison Freddy Martinez Cristancho: Correo corrección pago de seguridad social: Se remitio respuesta por correo electrónico el 31 de mayo de 2021
15. Derecho de Petición de Oscar Fernando Quintero Mesa : Petición 30 de julio/21: Se remitió por correo electrónico respuesta el 30 de julio /21
16. Derecho de Petición de  Brayan Alberto Silva Cabra: Email de fecha 29 de julio/2021: Dudas con un Contrato de Prestación de Servicios UPN: Se remitió por correo electrónico respuesta el 3 de agosto/2021
17. Derecho de Petición de Jenny Laudice Delgado Barragán: Email de fecha 8 de julio/2021: Solicitud acta de liquidación. Se remitió por correo electrónico respuesta el 3 de agosto/2021
18. Derecho de Peticion  de Oscar Fernando Quintero de fecha 15 de octubre de 2021 y remitido a través del correo electrónico ofdoquintero@hotmail.com, se dió respuesta mediante oficio con radicado 202104200068121
Las respuestas a estos derechos de petición, se encuentran disponibles en el siguiente enlace: https://pedagogicaedu-my.sharepoint.com/personal/mrodriguezr_pedagogica_edu_co/_layouts/15/onedrive.aspx?CT=1640221247238&amp;OR=OWA%2DNT&amp;CID=772110ef%2D0a46%2D6d8f%2D556b%2De95dc43ba03a&amp;id=%2Fsites%2FEquipoSAE%2FDocumentos%20compartidos%2FPlan%20Anticorrupci%C3%B3n%20y%20Atenci%C3%B3n%20al%20Ciudadano%20CLE%20y%20CEG%20sep%2Ddic%202021&amp;listurl=https%3A%2F%2Fpedagogicaedu%2Esharepoint%2Ecom%2Fsites%2FEquipoSAE%2FDocumentos%20compartidos&amp;viewid=c22a0d2f%2D6d03%2D403b%2D8ee5%2D6ea73e926628</t>
  </si>
  <si>
    <t xml:space="preserve">A la fecha del presente reporte se ha adelantado la búsqueda y recopilación de los informes técnicos de los 26 proyectos SAR de las vigencias 2017 y 2018. A su vez de los 29 proyectos SAR de las vigencias 2019 y 2020. Con el apoyo del docente Miguel Alfonso se finalizó el documento el cual se encuentra actualmente en revisión de la VGU. </t>
  </si>
  <si>
    <t>1. Se encuentran publicados en la página web de la Universidad el informe de la Ejecución Presupuestal   del mes de Enero, Febrero,  Marzo, Abril, Mayo,  Junio, Julio, Agosto, Septiembre y Octubre  de 2021,  generados por el aplicativo  Financiero de la Universidad,  tanto de ingresos como de gastos y publicados en la dirección electrónica:
http://financiera.pedagogica.edu.co/ejecuciones-vigencia-2021/
2. En cumplimiento del Numeral 36, artículo 34 de la Ley 734 de 2002, así como de las Resoluciones 706 de 2016, 182 de 2017 y conforme a lo señalado en el Marco Normativo para entidades de gobierno adoptado mediante resolución 533 de 2015 y sus modificaciones expedida  por la Contaduría General de la Nación, se procede a publicar en lugar visible en la página web los informes Financieros y Contables mensuales y los Estados Financieros anuales: A la fecha han sido publicados el mes  de Enero, Febrero, Marzo, Abril, Mayo, Junio, Julio,  Agosto, Septiembre y Octubre  de 2021 y publicados en la dirección electrónica:  http://financiera.pedagogica.edu.co/estados-vigencia-2021/</t>
  </si>
  <si>
    <t>La actualización del ITA en la página web se viene desarrollando a través de la oficina de desarrollo y planeación en conjunto con la oficina de comunicaciones. estos avances se vienen presentando en los comités de Gobierno Digital. sesiones que se realizaron en este año 2021. cabe recordar que se realizan 2 sesiones por año</t>
  </si>
  <si>
    <t>Boletín nº 7 – 6 de diciembre de 2021 
Boletín nº 6 – 6 de septiembre de 2021
Boletín nº 5 – 26 de agosto de 2021
Boletín nº 4 – 10 de junio de 2021
Boletín nº 3 – 8 de junio de 2021
Boletín nº 2 – 4 de mayo de 2021
Boletín nº 1 – 26 de marzo de 2021</t>
  </si>
  <si>
    <t>El día 30/01/2020 se llevó a cabo una reunión entre los funcionarios  que manejan entre sus funciones la gestión de las certificaciones, después de un análisis sobre los tiempos estimados para elaboración y entrega de certificados laborales, el Grupo de Contratación solicitó la actualización del  FOR033GCT a la Oficina de Planeación el 31/01/2020, el cual fue aprobado y publicado en el Manual de Procesos y Procedimiento de la Gestión Contractual  el día 07/02/2020,  se realizó la divulgación institucional sobre este procedimiento. Así mismo se realizó un instructivo que facilita la solicitud de certificaciones laborales por parte de los Contratistas de la Universidad el cual se encuentra en el mini-sitio web del Grupo de Contratación</t>
  </si>
  <si>
    <t>DOCUMENTO PDF</t>
  </si>
  <si>
    <t>En sesión número 38 del 14 de octubre de 2021 se presentó la propuesta de protocolo para informar las decisiones del Comité Interno de Asignación de Puntaje CIARP a las solicitudes de los profesores, la cual fue aprobada por dicho cuerpo colegiado.</t>
  </si>
  <si>
    <t xml:space="preserve">
En sesión número 42 del 11 de noviembre de 2021 se presentó la propuesta al Comité CIARP sobre la propuesta de actualización del mini sitio CIARP, la cual fue aprobada por dicho cuerpo colegiado.</t>
  </si>
  <si>
    <t>El Comité Interno de Asignación y Reconocimiento de Puntaje - CIARP, a la fecha tiene aprobadas 45 actas, el acta 46 será publicada una vez sea aprobada por los miembros del Comité, las cuales se encuentran publicadas en el mini sitio del CIARP en  el siguiente link. http://ciarp.pedagogica.edu.co/2021-1/</t>
  </si>
  <si>
    <t>En sesiones de Comité CIARP se han presentado los informes de seguimiento a la evaluación de productividad académica para puntos salariales, puntos adicionales, bonificación y reclasificación, así:
Primer informe: 25 de marzo de 2021 acta No. 10, 
Segundo informe: 17 de junio de 2021 acta No. 21
Tercer informe: 23 de septiembre de 2021 acta No. 35
Cuarto informe: 9 de diciembre de 2021 acta No. 46</t>
  </si>
  <si>
    <t xml:space="preserve">Acta 10 del 25 de marzo
Acta 21 del 17 de junio
Ata 35 del 23 de septiembre
Acta 46 del9 de diciembre
</t>
  </si>
  <si>
    <t>Acta de comité CIARP numero 42 del 11 de noviembre de 2021
http://ciarp.pedagogica.edu.co/2021-1/</t>
  </si>
  <si>
    <t>Reporte de solicitudes atendidas por la plataforma InVox</t>
  </si>
  <si>
    <t>Pantallazos de las redes sociales mostrando la información de la Universidad y su oferta académica y de extensión</t>
  </si>
  <si>
    <t xml:space="preserve">1. https://www.upn.edu.co/
2.http://estudioscontemporaneosbiologia.upn.edu.co/
3.http://maestriaestudiossociales.upn.edu.co/
4.http://manosypensamiento.upn.edu.co/
5.http://licenciaturaenquimica.upn.edu.co/
6.http://licenciaturaenmusica.upn.edu.co/
7.magazineleelalee.upn.edu.co 
8.bellasartes.upn.edu.co
9.http://sedelectronica.upn.edu.co
10.http://salacaa.upn.edu.co/
*Elecciones y designaciones:
http://secretariageneral.pedagogica.edu.co/
</t>
  </si>
  <si>
    <t>1. http://english.pedagogica.edu.co/
2.http://rectoria.pedagogica.edu.co/en/
3.http://bienestar.pedagogica.edu.co/en/
4. Brochure programas de posgrados solicitados por el Rector Leonardo Fabio Martínez Pérez</t>
  </si>
  <si>
    <t>Reporte en archivo de Excel con el seguimiento noticioso de</t>
  </si>
  <si>
    <t>El grupo de comunicaciones presentó corro electrónico con 13.249 solicitudes atendidas a las diferentes unidades académicas y administrativas; radicadas, gestionas y atendidas a través de la plataforma institucional InVox , Adjunto  el reporte de solicitudes atendidas por la plataforma InVox, el cual fue validado por la Oficina de Control interno y por el cual da cumplimiento en un 100% de la acción planteada.</t>
  </si>
  <si>
    <t>Plan Anticorrupción</t>
  </si>
  <si>
    <t>La Ofician de Control Interno recibí por medio de correo electrónico copia de los pantallazos de las redes sociales mostrando la información de la Universidad y su oferta académica y de extensión, verificado por la Oficina de Control Interno dando un cumplimiento del 100% en la acción planteada.</t>
  </si>
  <si>
    <t>La Secretaria General inforrmo lo siguiente:  por parte del Consejo Superior 
se realizaron ocho (8) sesiones del Consejo Superior entre 1 de septiembre y 20 de diciembre de 2021 de la siguiente manera: tres (3) sesiones electrónicas, cuatro (4) sesiones ordinarias, y una (1) sesión extraordinaria, se encuentran publicadas y formalizadas dos (2) actas, de las seis (6) restantes: tres (3) se encuentra para aprobación por parte del consejo, y tres (2) están en proceso de elaboración. Se encuentran publicadas 8 decisiones del Consejo Superior, las cuales se encuentran publicadas en el link  link http://consejosuperior.pedagogica.edu.co/.
Por parte del Consejo Académico, se realizaron diecinueve (19) sesiones del Consejo Académico entre 1 de septiembre y 20 de diciembre de 2021 de la siguiente manera: diez (10) sesiones electrónicas, ocho (8) sesiones ordinarias y una (1) sesión extraordinaria. Se encuentra publicada una (1), están aprobadas por el consejo y pendientes de firma por parte del presidente cinco (5), doce (12) están en proceso de revisión y proceso de elaboración. Están publicadas diecinueve (19) decisiones del Consejo Académico, y se encuentran publicadas en e l link http://consejoacademico.pedagogica.edu.co/.
En cuanto a los Acuerdos expedidos por CS y CA, se realizaron 12
actos administrativos expedidos por el Consejo Superior y 61 
actos administrativos expedidos por el Consejo Académico y publicados en el link http://normatividad.pedagogica.edu.co/. Lo anterior fue verificado por la Oficina d Control Interno por lo cual   se confirma avance del 61%,</t>
  </si>
  <si>
    <t>La subdireccion de Sistemas  de información, reportó que la  actualización del ITA en la página web se viene desarrollando a través de la oficina de desarrollo y planeación en conjunto con la oficina de comunicaciones. estos avances se vienen presentando en los comités de Gobierno Digital. sesiones que se realizaron en este año 2021. cabe recordar que se realizan 2 sesiones por año, la Oficina de Control Interno recibió fuera de los tiempos los soportes que evidencian que la acción fue ejecutada y se da cumplimiento del 100%</t>
  </si>
  <si>
    <t>El grupo de comunicaciones reporto el desarrollo de  los subdominios institucionales según los requerimientos de los programas académicos y unidades administrativas y se realizó su respectiva promoción entre la comunidad pedagógica y la comunidad externa, actualización de los Mapas del Sitio (Portal), en el home y en los subdominios Wp, según lineamientos de Gobierno digita - Resolución 1519,  Atención a las solicitudes relacionadas con los procesos de elecciones y designaciones institucionales, desarrollo de capacitaciones sobre los administradores y gestores de contenidos de los diferentes subdominios institucionales, para todo esto anexo documentos y archivos en el correo lo cual fue verificado pro la Oficina e Control Interno y confirma la ejecución de la acción en un 100%</t>
  </si>
  <si>
    <t xml:space="preserve"> La Vicerrectoria Académica suministró copia de los 7 boletines publicados en el transcurso de la vigencia, el porcentaje d avance reportado es del 77%, debida a que faltaron dos boletines a comienzo de la vigencia, esta información fue corroborada por la Ofician de Central Interno por lo cual confirma el avance del 77%</t>
  </si>
  <si>
    <t>La Oficina de Control Interno recibió por medio de correo electrónico copia del Acta Nde comité CIARP numero 38 del  14 de octubre de 2021, copia del Protocolo aprobado y el Acta 10 de EPC del 14 de septiembre, lo cual fue verificado en el link http://ciarp.pedagogica.edu.co/2021-1/ y se confirma su cumplimiento en un 100% de  la acción planteada.</t>
  </si>
  <si>
    <t>Acta de comité CIARP numero 38 del 9 de septiembre
Protocolo aprobado
Acta 10 de EPC del 14 de septiembre</t>
  </si>
  <si>
    <t xml:space="preserve"> La Oficina de Control Interno recibió por medio de correo electrónico copia del Acta de comité CIARP numero 42 del 11 de noviembre de 2021, en donde se presentó la propuesta al Comité CIARP sobre la propuesta de actualización del mini sitio CIARP, aprobada por el cuerpo colegiado,  lo cual fue verificado en el link http://ciarp.pedagogica.edu.co/2021-1/ y se confirma su cumplimiento en un 100% de la acción planteada.</t>
  </si>
  <si>
    <t>El grupo de Comunicaciones recopiló los contenidos, entre ellos las columnas de Rectoría, plegables de los programas académicos y noticias destacadas y publicadas en los diferentes sitios web de las unidades académicas y administrativas, para lo anterior adjunto los link  http://english.pedagogica.edu.co/, .http://rectoria.pedagogica.edu.co/en/, .http://bienestar.pedagogica.edu.co/en/,  los cuales fueron verificados por la Oficina de Control Interno  y  se da un cumplimiento del 100%</t>
  </si>
  <si>
    <t>El grupo de Comunicaciones suministro un archivo en Excel en donde se evidencia el seguimiento noticioso, el cual fue verificado por la Oficina de control Interno y por lo cual s da cumplimiento en un 100%</t>
  </si>
  <si>
    <t>El Comité Interno de Asignación y Reconocimiento de Puntaje - CIARP, reportó que  tiene aprobadas 45 actas, las cuales se verificaron en el minisitio del área en el link http://ciarp.pedagogica.edu.co/2021-1/, el acta 46 será publicada una vez sea aprobada por los miembros del Comité, esta información fue verificada por la oficina de Control Interno y se confirma su cumplimiento en un 100%</t>
  </si>
  <si>
    <t xml:space="preserve">http://ciarp.pedagogica.edu.co/2021-1/
 Pantallazo de publicación </t>
  </si>
  <si>
    <t>El Comité Interno de Asignación y Reconocimiento de Puntaje - CIARP, informe que en  sesiones de Comité CIARP se han presentado los informes de seguimiento a la evaluación de productividad académica para puntos salariales, puntos adicionales, bonificación y reclasificación, así:
Primer informe: 25 de marzo de 2021 acta No. 10, 
Segundo informe: 17 de junio de 2021 acta No. 21
Tercer informe: 23 de septiembre de 2021 acta No. 35
Cuarto informe: 9 de diciembre de 2021 acta No. 46, esta información fue verificada n el link http://ciarp.pedagogica.edu.co/2021-1/, por lo cual se confirma su cumplimiento en un 100%</t>
  </si>
  <si>
    <t>Se realizó la actualización de información de la página del Índice de Transparencia y Acceso a la Información Pública de acuerdo con las nuevas disposiciones legales y en colaboración con el Grupo de Comunicaciones Corporativas en tres sesiones de trabajo el 22, 30 de julio de 2021 y 09 de noviembre.</t>
  </si>
  <si>
    <t>Se realizó la actualización de información de la página del Índice de Transparencia y Acceso a la Información Pública de acuerdo con las nuevas disposiciones legales y en colaboración con el Grupo de Comunicaciones Corporativas en tres sesiones de trabajo el 22, 30 de julio de 2021 y 09 de noviembre, por lo cual se da un cumplimiento del 100%</t>
  </si>
  <si>
    <t>Planeación Estratégica</t>
  </si>
  <si>
    <t>La Oficina de Control Interno recibió por medio de correo electrónico copia del link http://mpp.pedagogica.edu.co/verseccion.php?ids=90  y el pantallazo donde se evidencia  la actualización de información de la página del Índice de Transparencia y Acceso a la Información Pública de acuerdo con las nuevas disposiciones legales y en colaboración con el Grupo de Comunicaciones Corporativas en tres sesiones de trabajo el 22, 30 de julio de 2021 y 09 de noviembre, por lo que se confirma un cumplimiento del 100% en la acción planteada.</t>
  </si>
  <si>
    <t>Gestión Contractual</t>
  </si>
  <si>
    <t>EL grupo de Contratación informó que el  día 30/01/2020  llevó a cabo una reunión entre los funcionarios  que manejan entre sus funciones la gestión de las certificaciones, después de un análisis sobre los tiempos estimados para elaboración y entrega de certificados laborales, el Grupo de Contratación solicitó la actualización del  FOR033GCT a la Oficina de Planeación el 31/01/2020, el cual fue aprobado y publicado en el Manual de Procesos y Procedimiento de la Gestión Contractual  el día 07/02/2020,  se realizó la divulgación institucional sobre este procedimiento. Así mismo se realizó un instructivo que facilita la solicitud de certificaciones laborales por parte de los Contratistas de la Universidad el cual se encuentra en el mini-sitio web del Grupo de Contratación, la información fue remitida por correo, verificada en el link http://mpp.pedagogica.edu.co/verseccion.php?ids=26&amp;idh=74   por la Oficina de Control Interno, por lo cual confirma su cumplimiento en un 100%</t>
  </si>
  <si>
    <t>1, El Instituto Pedagógica Nacional reportó, que se efectuó reunión de Matrículas. se elimina del proceso la entrega de consentimientos informados para atención en Bienestar y Orientación Escolar. y se dió la Información a Subdirección de Sistemas para ajustes de hoja de matrícula.  2, El  CIARP no reportó actividades con respecto a te riesgo.             3, El proceso de Docencia reportó la realización de  las respectivas modificaciones a los procedimiento y formatos
FOR013DOC Solicitud de espacios académicos electivos
FOR014DOC Contrato cesión derechos patrimoniales de autor
FOR007GAR Estudio de Carpeta.
PRO002GIB Programa de Canje
FOR026GIB Fijación de precios material bibliográfico
FOR007GDU Evaluación de Libro o Capitulo Investigación
FOR014GDU Evaluación Software.    
SAE: En lo corrido del primer cuatrimestre del año 2021, se avanzó en el ajuste y publicación de los procedimientos PRO005EXT. Presentación de propuestas para programas de extensión y PRO001EXT. Constitución de proyectos SAR, luego del envío de estas dos propuestas en el mes de octubre del 2020. Dichas propuestas se trabajaron en conjunto con la Vicerrectoría de Gestión Universitaria y la Oficina de Desarrollo y Planeación. La Oficina de Relaciones Interinstitucionales informo que , se llevó a cabo  la solicitud de actualización del Formato FOR011INT,   Normograma del  Proceso., Ficha de Caracterización del Proceso, 
Procedimiento PRO001INT, Procedimiento PRO004INT. MOVILIDAD ESTUDIANTES EXTRANJEROS A LA UPN. y el Procedimiento PRO006INT.SELEECCIÓN Y CONFORMACIÓN DEL GRUPO ESTUDIANTIL DE PROTOCOLO INSTITUCIONAL.                                            la Subdirección de Biblioteca , documentación recursos bibliográficos actualizo 
* PRO002GIB - Programa de Canje - 2021/04/26
* FOR026GIB - Formato de Fijación de Precios-  2021/07/22
* PRO001GIB - Selección de Material Bibliográfico - 2020/12/10
Crearon procedimientos provisionales que permitieran desarrollar las actividades de servicio a pesar de la PANDEMIA.
* Ingreso de tesis al Repositorio Institucional
* Préstamo de material Bibliográfico
Se actualizaron documentos en el MPP
* Manual KOHA - 05/11/2021</t>
  </si>
  <si>
    <t>1. Revisión de la página DAFP sobre los espacios de capacitación a realizar durante la vigencia
2. Publicar en notas comunicantes la capacitaciones del DAFP
3. Enviar invitaciones a los funcionarios</t>
  </si>
  <si>
    <t xml:space="preserve">La jefe ODP divulgó el 09 de marzo de 2021  por medio de correo electrónico institucional  la invitación  a las funcionarios de la Oficina de Desarrollo Planeación para participar en las capacitaciones informadas por el DAFP del 18 de marzo de 2021 en relación con rendición de cuentas y racionalización de trámites. Se divulgó a los miembros de Comité de Gobierno Digital el 28 de junio de 2021  por medio de correo electrónico institucional  la invitación y link a participar a las 9am de ese mismo día en la capacitación informada por el DAFP en relación con la adopción del menú participa el cual incluye temas de rendición de cuentas </t>
  </si>
  <si>
    <t>La Oficina de Desarrollo y Planeación informo que el 09 de marzo de 2021 divulgó por medio de correo electrónico institucional  la invitación  a las funcionarios de la Oficina de Desarrollo Planeación para participar en las capacitaciones informadas por el DAFP del 18 de marzo de 2021 en relación con rendición de cuentas y racionalización de trámites. Se divulgó a los miembros de Comité de Gobierno Digital el 28 de junio de 2021  por medio de correo electrónico institucional  la invitación y link a participar a las 9am de ese mismo día en la capacitación informada por el DAFP en relación con la adopción del menú participa el cual incluye temas de rendición de cuentas. La Oficina de Control Interno verifico los corres remitidas por la ODP, por lo cual da por cumplida esta acción en un 100%</t>
  </si>
  <si>
    <t>Se realizó un espacio de retroalimentación con el Grupo de Comunicaciones el 03 de junio de 2021 a las 11: am por medio de Microsoft Teams. en donde se leyó el informé de evaluación de la rendición de cuentas 2019 generado por la OCI y se generaron propuestas para mejorar el evento de 2020. De igual forma en la reunión preparatoria de la rendición de cuentas 2020 se proyectó el informe y se socializó con los asistentes el 25 de junio de 2021</t>
  </si>
  <si>
    <t xml:space="preserve">La Oficina de Desarrollo y Planeación  organizó un espacio de retroalimentación con el Grupo de Comunicaciones el 03 de junio de 2021 a las 11: am por medio de Microsoft Teams. en donde se leyó el informé de evaluación de la rendición de cuentas 2019 generado por la OCI y se generaron propuestas para mejorar el evento de 2020. De igual forma en la reunión preparatoria de la rendición de cuentas 2020 se proyectó el informe y se socializó con los asistentes el 25 de junio de 2021, par ala cual adjunto el informe de rendición d cuentas y la lista de asistencia de la mencionada reunión, lo cual fue validado por la Oficina de Control Interno y por lo cual confirma su cumplimiento en un 100% </t>
  </si>
  <si>
    <t xml:space="preserve">1. Informe de Rendición de Cuentas
2. Lista de asistencia de la reunión de retroalimentación </t>
  </si>
  <si>
    <t>La Oficina de Control Interno recibió por medio de correo electrónico una copia del informe de gestión de cada una de las unidades de dirección junto con los correos de solicitud, con lo adelantó la elaboración del informe de gestión desde el 12.01.2021, enviando el primer borrador el día 15.03.2021 a la Jefe ODP, y posteriormente se remitió con sus aportes al Comité Directivo el día 26.03.2021. Posteriormente se recibieron los aportes de los miembros del Comité Directivo hasta el 24.04.2021, se realizaron los ajustes correspondientes. Se remitió al señor Rector el día 03.05.2021, para su aprobación. El documento final esta publicado en la página web el 22 de junio de 2021 en el link http://institucional.pedagogica.edu.co/admin/UserFiles/INFORME%20DE%20GESTI%C3%93N%202020(1).pdf, lo cual fue verificado y por ende se da un cumplimiento del 100%</t>
  </si>
  <si>
    <t>Se generó la encuesta de percepción de la rendición de cuentas 2020 a la ciudadanía y se envío solicitud al Grupo de Comunicaciones para publicarla, además se publicó el cronograma en la pagina de rendición de cuentas 2020. Así mismo, la audiencia pública de rendición de cuentas 2020 se realizó el 10 de agosto de 2021a las 9 am por medio del canal institucional de YouTube.</t>
  </si>
  <si>
    <t>La Oficina de Desarrollo y Planeación generó la encuesta de percepción de la rendición de cuentas 2020 a la ciudadanía y envío solicitud al Grupo de Comunicaciones para publicarla, además  publicó el cronograma en la página de rendición de cuentas 2020. Así mismo, la audiencia pública de rendición de cuentas 2020 se realizó el 10 de agosto de 2021a las 9 am por medio del canal institucional de YouTube, y se adjuntaron los soportes de cuestionarios, cronograma, la presentación y el informe de la OCI, lo cual fue verificado por lo que se confirma su cumplimiento en un 100%</t>
  </si>
  <si>
    <t>Sin Avance</t>
  </si>
  <si>
    <t xml:space="preserve"> 
Para la etapa programada en la vigencia 2021, se realiza la instalación del sitio en la url: https://upedagogicanacional.isolucion.co/PaginaLogin.aspx,  cargue de usuarios,  se realiza reunión de inicio con el proveedor el día  28 de septiembre el cual se establece cronograma de trabajo; se realiza cargue parcial de la documentación de los procesos de la UPN, Cargue de indicadores. 
del 18 octubre al 26 Noviembre: Carga de logos institucionales en la plataforma, carga de información de usuarios, objetivos, indicadores, áreas de trabajo, oficinas y configuración del directorio activo, cargue de plantillas documentales,
Adicionalmente es importante confirmar que la etapa 2 de la implementación esta se encuentra programada para el año 2022, con el cargue de los documentos faltantes.   </t>
  </si>
  <si>
    <t>La Oficina de Desarrollo y Planeación reportó que según lo programado en la vigencia 2021, se realizó la instalación del sitio en la url: https://upedagogicanacional.isolucion.co/PaginaLogin.aspx,  cargue de usuarios,  se realizó reunión de inicio con el proveedor el día  28 de septiembre el cual se establece cronograma de trabajo; se realizó cargue parcial de la documentación de los procesos de la UPN, Cargue de indicadores.  Del 18 octubre al 26 Noviembre: Carga de logos institucionales en la plataforma, carga de información de usuarios, objetivos, indicadores, áreas de trabajo, oficinas y configuración del directorio activo, cargue de plantillas documentales,
Adicionalmente es importante confirmar que la etapa 2 de la implementación esta se encuentra programada para el año 2022, con el cargue de los documentos faltantes.   Como evidencia del avance programado entregaron soportes del  directorio activo, socialización y la ficha del proyecto, información verificada por la Oficina de Control Interno por lo cual se confirma su cumplimiento en un 100%</t>
  </si>
  <si>
    <t xml:space="preserve">Capacitación internas de Gestion cambio con facilitadores y lideres de proceso el 26 de octubre  y 10 de septiembre
Cap. A administradores del sistema de gestion.
8 de octubre: Conozcamos el Sistema
25 octubre: Revisión de Plantillas documentales
27 y 29  octubre: Modulos de configuración, tareas y usuarios
3 y 5 Noviembre: Modulo Documentación, Modulo medición
10 Noviembre : Continuación modulo documentación y Mejora
19  Noviembre: Modulo Medición
24 Noviembre: Modulo Medición y Mejoramiento
01 de diciembre: Modulo Mejora, Revisión por la Alta dirección, Auditoria
10/12/2021: Cierre de módulos año 2021, aclaración modulo mejora y generalidades modulo aseguramiento de la calidad. 
Sin embargo, es importante aclarar que se cumple el 100% de las actividades programadas para el año 2021, y se debe dar continuidad a las jornadas de capacitación de acuerdo al cronograma establecido con el proveedor, para dar cumplimiento a la etapa de capacitación.  </t>
  </si>
  <si>
    <t xml:space="preserve">La Oficina de Control Interno recibió como evidencia de la ejecución de la acción planteadas copia de las presentaciones y d las capacitación internas de Gestion cambio con facilitadores y lideres de proceso el 26 de octubre  y 10 de septiembre
Cap. A administradores del sistema de gestión.
8 de octubre: Conozcamos el Sistema
25 octubre: Revisión de Plantillas documentales
27 y 29  octubre: Módulos de configuración, tareas y usuarios
3 y 5 Noviembre: Modulo Documentación, Modulo medición
10 Noviembre : Continuación modulo documentación y Mejora
19  Noviembre: Modulo Medición
24 Noviembre: Modulo Medición y Mejoramiento
01 de diciembre: Modulo Mejora, Revisión por la Alta dirección, Auditoria
10/12/2021: Cierre de módulos año 2021, aclaración modulo mejora y generalidades modulo aseguramiento de la calidad. 
Sin embargo, es importante aclarar que se cumple el 100% de las actividades programadas para el año 2021, y se debe dar continuidad a las jornadas de capacitación de acuerdo al cronograma establecido con el proveedor, para dar cumplimiento a la etapa de capacitación.  </t>
  </si>
  <si>
    <t xml:space="preserve">
1. Se realizó el tramite de solicitud de CDP N°1228 del 30 de agosto del 2021, para la gestión del contrato. 
2.Se solicitaron  y anexaron los documentos del proveedor, el cual se remite la carpeta a la oficina de contratación
3. La contratación se realiza por prestación de servicios N°576 del 17 de septiembre del 2021, a la empresa ISOLUCION; el cual el objeto del contrato es de “Contratar los servicios de licencia de uso de un Software en la nube para el Sistema de Gestión Integral de la Universidad Pedagógica Nacional, y su instalación e implementación en la UPN, para acceso de los usuarios mediante el acceso a través de internet.” 
Se da acta de inicio N°1579.</t>
  </si>
  <si>
    <t>La Oficina de Desarrollo y Planeación informa que e realizó el tramite de solicitud de CDP N°1228 del 30 de agosto del 2021, para la gestión del contrato,  se realiza contratación  por prestación de servicios N°576 del 17 de septiembre del 2021, a la empresa ISOLUCION; el cual el objeto del contrato es de “Contratar los servicios de licencia de uso de un Software en la nube para el Sistema de Gestión Integral de la Universidad Pedagógica Nacional, y su instalación e implementación en la UPN, para acceso de los usuarios mediante el acceso a través de internet.” , y se da acta de inicio N°1579 ; la documentación mencionada fue suministrada a la Oficina de Control Interno, la cual fu corroborada y por ende da cumplimiento en un 100% a la acción planteada.</t>
  </si>
  <si>
    <t>FECHA REALIZACIÓN
(de-mm-a la)</t>
  </si>
  <si>
    <t xml:space="preserve">Se realizó y presento propuesta de la política de riesgos para validación y aprobación por parte de la Jefe de la oficina de Desarrollo y planeación, enviado por correo electrónico el 10 de septiembre del 2021. 
Se presenta en el segundo comité institucional de coordinación comité de control interno, el 7 de diciembre de 2021.  </t>
  </si>
  <si>
    <t>La Oficina de Control Interno recibió por medio de correo electrónico copia del correo con la propuesta de actualización de la política de administración del riesgo, Adicional suministran copia del acta de comité Institucional de coordinación comité  se Control Interno el día 7 de diciembre en donde se  di la aprobación y por ende actualización, y se verifico su publicación en el link http://mpp.pedagogica.edu.co/verseccion.php?ids=570&amp;idh=742;  por lo anterior se da un avance del 100% por parte de la Oficina de Control Interno.</t>
  </si>
  <si>
    <t>La Oficina de Control Interno recibió por medio de correo electrónico copia de los correos de remisión a la Oficina de Desarrollo y  Planeación de la medición de los indicadores  ACA-R01 y ACA-R03 correspondientes al primer y segundo  semestre 2021, lo cual fue verificado y se confirma el cumplimiento de la acción planteada den un 100%</t>
  </si>
  <si>
    <t>Se realiza la revisión y publicación de los mapas de riesgos, de acuerdo a las nuevas disposiciones establecidas en la Guía del Departamento de la Función Pública a los procesos de: Aseguramiento de la calidad, Extensión, G. Financiera, G.Contractual, G. Información Bibliográfica , Planeación Estratégica, Gobierno universitario y G. jurídica.
Se hace publicación con corte abril al mapa de riesgos de corrupción institucional. (Ver link MPP) http://mpp.pedagogica.edu.co/verseccion.php?ids=570&amp;idh=571</t>
  </si>
  <si>
    <t>Planeación Financiera: Reunión inicial el martes 23 de febrero de 2021 en la cual se verifican aspectos de Planeación Estratégica y a su vez se evidencia que se requiere trabajan el  mapa de riegos que corresponde a el proceso Financiero.
El 04 de marzo del 2021 se socializan los aspectos a modificar en el mapa de riesgos.
Se efectuó una reunión en viernes 05 de marzo de 2021, en el cual se plantean ajustes requeridos para el Mapa de Riesgos del proceso de Planeación financiera.  Producto de la reunión la Jefe de ODP, compartió la Versión 5 de la guía del DAFP para que se ajustara el documento.
Se remite una versión preliminar el 05 de Marzo de 2021. Recibiendo ese mismo día aportes, y procedimiento a realizar los ajustes. Se remite el documento ajustado al encargado de asesorar los ajustes a los  Mapas de Riesgos en la ODP (correo del 05 de marzo del 2021), sobre este se recibieron observaciones el 12 de abril 2021 y se realizó reunión por plataforma Teams el 16 de abril del 2021, en este espacio se realizaron ajustes y se envió resultado a la Jefe de a ODP.
Quedo publicado el Mapa de riesgos el 23 de junio del 2021
Gestión de Calidad: Se realiza aprobación y publicación del mapa de riesgos del Gestión de calidad el 6 de octubre del 2021. Ver. MPP
Se presenta propuesta del Mapa de riesgos de G. de calidad, para revisión por parte de la Jefe el 28 de junio del 2021.y se remite ficha de solicitud de aprobación por parte del Rectoría
Planeación Estratégica: En cuanto al proceso de planeación estratégica, se adelanto la revisión y ajuste del mapa de riesgos en mesa de trabajo realizada el 23 de febrero de 2021, realizando este mismo día la solicitud de actualización documental al representante de la dirección, quien aprobó el día 01 de marzo de los corrientes. La publicación del nuevo mapa de riesgos del PES se adelantó el mismo día. Aseguramiento de la Calidad  fue aprobado el 20 de abril  de 2021.</t>
  </si>
  <si>
    <t>Los procesos de Planeación Estratégica, Gestión de Calidad, Asuramiento de Calidad, Control y Evaluación, Gobierno Universitario, Extensión, Financiero, Sistemas Informáticos, Docencia, Contractual, Docente Universitario, reportaron la realización de mesas de trabajo el interior de cada proceso y efectuaron las actualizaciones pertinentes en lo que refiere al mapa de riesgos. Cada uno de los procesos reportó de forma independiente y adjunto las evidencias por lo cual la Oficina de Control Interno da por cumplida esta acción en todos los procesos con un porcentaje de cumplimiento del 100%</t>
  </si>
  <si>
    <t>1. FOR001GDC Actualización documental de los tres procesos
2. Pantallazos de la publicación</t>
  </si>
  <si>
    <t>Se ajusta y consolida con la asesoría realizada a los procesos.
Se actualiza la matriz de riesgos de corrupción el cual se tiene publicada en el MPP con fecha del  20 de septiembre del 2021.</t>
  </si>
  <si>
    <t>La Oficina de Desarrollo y Planeación informó que la matriz de riesgos de corrupción se ajustó y consolidó con la asesoría brindada  a los procesos y se encuentra  actualizada y publicada en el MPP con fecha del  20 de septiembre del 2021. Lo cual fue verificado en el link http://mpp.pedagogica.edu.co/verseccion.php?ids=90, por la Oficina de Control Interno, por ende confirma su cumplimiento en un 100%</t>
  </si>
  <si>
    <t>De conformidad con lo indicado por  la Oficina de Control Interno el Proceso Estratégico Aseguramiento de la Calidad Académica registró en mayo de 2021 el reporte de riesgos de gestión.
En continuidad de los procesos internos, la Subdirección de Admisiones y Registro,  formalizó el 27 de octubre d e 2021o el informe evaluativo correspondiente al: informe de seguimiento, mapa de riesgos, plan de acción y mejoramiento con avance  del porcentaje para un cumplimiento del 100%, lo cual fue validado por la Oficina y confirma su ejecución en un 100%,</t>
  </si>
  <si>
    <t>La Oficina de Control Interno suministró el link http://controlinterno.pedagogica.edu.co/vigencia-2021-informes-vigencias/, en donde se encuentran publicados los Informes Cuatrimestrales de seguimientos al Plan anticorrupción y Atención al ciudadano, dentro de los términos establecidos por el Departamento Administrativo de la Función Pública (DAFP);  de  en los cuales  se evidencia la solicitud, entrega y evaluación de cada uno de los riesgos definidos en el plan, por lo cual se da cumplimento en un 100% de la acción planteada.</t>
  </si>
  <si>
    <t>La Oficina de Control Interno suministró el link  http://controlinterno.pedagogica.edu.co/vigencia-2021-informes-vigencias/, en donde se encuentran publicados los Informes Cuatrimestrales de seguimientos al Mapa de RiesgoS de Corrupción dentro de los términos establecidos por el Departamento Administrativo de la Función Pública (DAFP);  en los cuales  se evidencia la solicitud, entrega y evaluación de cada uno de los riesgos definidos en el plan, por lo cual se da cumplimento en un 100% de la acción planteada.</t>
  </si>
  <si>
    <t>La Secretaría General informó que coordinó y dió cumplimiento a lo establecido en la normatividad correspondiente para gestionar la realización de un proceso de elección de representantes de estudiantes ante los diferentes consejos, un proceso de elección de representantes de profesores ante los diferentes consejos, un proceso de elección de representantes de egresados ante los diferentes consejos y un proceso de elección de representante de profesores de planta ante el CIARP. Esta información fue verificada en el link http://secretariageneral.pedagogica.edu.co/,por parte de la Oficina de Control Interno por lo cual confirma su cumplimiento en un 100%</t>
  </si>
  <si>
    <t>La Secretaria General Informó que durante el tercer cuatrimestre de la vigencia 2021 se tramitaron los seguimiento a las PQRSFD, con un total de 280 radicadas en el periodo comprendido entre 1 de septiembre y 20 de diciembre de 2021. El informe del III trimestre de 2021 (julio - septiembre) se encuentra publicado en la página web. La oficina de Control Interno efectuó las verificaciones en el link http://secretariageneral.pedagogica.edu.co/vigencia-2021/, por lo cual confirmó al cumplimiento de las acciones planteadas en un 90% toda vez que el informe del IV trimestre se elaborará en enero de 2022 una vez sean tramitadas las PQRSFD que se reciban en el transcurso del mes de diciembre.</t>
  </si>
  <si>
    <t>La información se solicito al proceso de Extensión, esto debido a que el Centro de Egresados no tiene definido proceso ; sin embargo depende de la VGU; y no fue reportado el seguimiento.</t>
  </si>
  <si>
    <t>La Subdirección de Asesoría y Extensión suministró la matriz de seguimiento de tramites requerida a la Subdirección, en el cual se evidencia el seguimiento efectuado a 14 tramites requeridos y dado respuesta dentro de los tiempo establecidos, por l cual la Oficina de Control interno confirma su cumplimiento en un 100%</t>
  </si>
  <si>
    <t>El proceso de Gestion Contractual y el Proceso de Talento humano, no reportaron seguimiento a esta riesgo.</t>
  </si>
  <si>
    <t>La Oficina de Control Interno recibió por medio de corro electrónico la medición del indicador de gestión "Seguimiento a la respuesta de peticiones, quejas, reclamos, sugerencias, felicitaciones y denuncias" correspondiente al III trimestre de 2021, su resultado fue óptimo con un 100%, sin embargo la Secretaria General reporto que  la medición del indicador correspondiente al IV trimestre de 2021 se elaborará en enero de 2022 una vez sean tramitadas las PQRSFD que se reciban en el transcurso del mes de diciembre, por lo anterior el avance n la acción planteada corresponde al 92%</t>
  </si>
  <si>
    <t>El grupo de comunicaciones suministro el Informe de Invox con el número de piezas realizadas sobre las acciones y actividades relacionadas con la oferta académica de la U 599 en total. Lo cual fu verificado por la Oficina de Control Interno y confirma su cumplimiento en un 100%</t>
  </si>
  <si>
    <t>Durante la vigencia 2021 se avanzó en el ajuste de los formatos de encuestas de acuerdo con las orientaciones realizadas por la Vicerrectora de Gestión Universitaria. Dichos formatos ya se encuentran publicados en el Manual de Procesos y Procedimientos de la UPN: http://mpp.pedagogica.edu.co/verseccion.php?ids=22&amp;idh=279</t>
  </si>
  <si>
    <t>La Subdirección de Asesorías y Extensión suministro el link http://mpp.pedagogica.edu.co/verseccion.php?ids=22&amp;idh=279, en el cual se evidencia la realización de  ajustes de los formatos de encuestas de acuerdo con las orientaciones realizadas por la Vicerrectora de Gestión Universitaria. esta información fue verificada por la Oficiando e Control Interno por lo cual se confirma el cumplimiento de la acción planteada en un 100%,</t>
  </si>
  <si>
    <t>La Subdirección de Asesorías y Extensión reporta  adelantan tos a  la búsqueda y recopilación de los informes técnicos de los 26 proyectos SAR de las vigencias 2017 y 2018. A su vez de los 29 proyectos SAR de las vigencias 2019 y 2020. Con el apoyo del docente Miguel Alfonso se finalizó el documento el cual se encuentra actualmente en revisión de la VGU. La Subdirección remitio los documentos para revisión y verificación  por lo cual no se  puede confirmar la ejecución de la acción planteada en un 100%</t>
  </si>
  <si>
    <t>Gestión Financiera</t>
  </si>
  <si>
    <t>La Subdirección financiera reportó los link en donde de forma mensual se encuentran publicados los informes de ejecución presupuestal  generados desde el aplicativo  financiero de la Universidad,  tanto de ingresos como de gastos y publicados en la dirección electrónica:
http://financiera.pedagogica.edu.co/ejecuciones-vigencia-2021/, adicional informa que se publicó  en la página web los informes Financieros y Contables mensuales y los Estados Financieros anuales en la dirección electrónica:  http://financiera.pedagogica.edu.co/estados-vigencia-2021/, lo cual fue verificado por la Oficina d Control Interno y confirma su cumplimiento del 100%</t>
  </si>
  <si>
    <t>La Oficina de Control Interno suministró el link http://controlinterno.pedagogica.edu.co/vigencia-2021-informes-vigencias/,  en donde se encuentra publicado le informe de Evaluación de Rendición de Cuentas;  en los cuales  se evidencia la solicitud, entrega y evaluación de cada uno de los riesgos definidos en el plan, por lo cual se da cumpliendo en un 100% de la acción planteada</t>
  </si>
  <si>
    <t xml:space="preserve">Se ha realizado los avances a las acciones de acuerdo al control que se tiene en el mapa de riesgos de corrupción del proceso de Gestión de Calidad, Planeación Financiera y Planeación Estratégica, al respecto, se envío el reporte de seguimiento del mapa de riesgos de corrupción del segundo cuatrimestre el 07 de septiembre de 2021. </t>
  </si>
  <si>
    <t xml:space="preserve">Se ha realizado los avances a las acciones de acuerdo al control que se tiene en el mapa de riesgos de corrupción de los  procesos de Gestión de Calidad, Planeación Financiera ,  Planeación Estratégica,  Aseguramiento de calidad, Control y Evaluación,  Gobierno Universitario, Extensión, Financiera, Sistemas Informáticos, Docencia, Contractual, Docente Universitario. Al respecto, se envío el reporte de seguimiento del mapa de riesgos de corrupción del segundo cuatrimestre el 07 de septiembre de 2021.  Cada uno de los procesos reportó de forma independiente y adjunto las evidencias por lo cual la Oficina de Control Interno da por cumplida esta acción en todos los procesos. con un 100% </t>
  </si>
  <si>
    <t>Pantallazos de reporte a OCI</t>
  </si>
  <si>
    <t>En términos generales la Subdirección de Admisiones y Registro-SAD se mantiene en un alto grado de satisfacción en la percepción de los usuarios con respecto a la prestación de los servicios ofertados, esto se puede ver en los resultados de las encuestas a satisfacción que realiza la SAD .   Con respecto a la Subdirección de Bienestar Universitario informo que se  realizó una de trabajo con el CINDET para la identificación de requerimientos del sistema de información de la SBU, con el fin de centralizar la información de acceso a los servicios y optimizar el acceso a los servicios de la SBU , adicional, se diseñó una encuesta de servicios en la plataforma LimeSurvey, esta será aplicada en el 2022 a la comunidad universitaria. La Subdirección de personal ni el Grupo de Contratación reportaron información para este riesgo.</t>
  </si>
  <si>
    <t>90-92-61</t>
  </si>
  <si>
    <t>0-100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</si>
</sst>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dd/mm/yyyy;@"/>
  </numFmts>
  <fonts count="25"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sz val="10"/>
      <color theme="1"/>
      <name val="Helvetica"/>
      <family val="2"/>
    </font>
    <font>
      <b/>
      <sz val="14"/>
      <color theme="1"/>
      <name val="Calibri"/>
      <family val="2"/>
      <scheme val="minor"/>
    </font>
    <font>
      <sz val="10"/>
      <name val="Arial Narrow"/>
      <family val="2"/>
    </font>
    <font>
      <b/>
      <sz val="20"/>
      <color rgb="FF339966"/>
      <name val="Arial Narrow"/>
      <family val="2"/>
    </font>
    <font>
      <i/>
      <sz val="10"/>
      <color theme="1"/>
      <name val="Arial Narrow"/>
      <family val="2"/>
    </font>
    <font>
      <b/>
      <sz val="11"/>
      <name val="Arial Narrow"/>
      <family val="2"/>
    </font>
    <font>
      <sz val="11"/>
      <color theme="1"/>
      <name val="Calibri"/>
      <family val="2"/>
      <scheme val="minor"/>
    </font>
    <font>
      <i/>
      <sz val="10"/>
      <name val="Arial Narrow"/>
      <family val="2"/>
    </font>
    <font>
      <b/>
      <sz val="10"/>
      <name val="Arial Narrow"/>
      <family val="2"/>
    </font>
    <font>
      <sz val="10"/>
      <color rgb="FF000000"/>
      <name val="Arial Narrow"/>
      <family val="2"/>
    </font>
    <font>
      <sz val="10"/>
      <color rgb="FF000000"/>
      <name val="Arial Narrow"/>
    </font>
    <font>
      <u/>
      <sz val="11"/>
      <color theme="10"/>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9" fillId="0" borderId="0" applyFont="0" applyFill="0" applyBorder="0" applyAlignment="0" applyProtection="0"/>
    <xf numFmtId="0" fontId="24" fillId="0" borderId="0" applyNumberFormat="0" applyFill="0" applyBorder="0" applyAlignment="0" applyProtection="0"/>
  </cellStyleXfs>
  <cellXfs count="6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14" fontId="1" fillId="0" borderId="0" xfId="0" applyNumberFormat="1" applyFont="1" applyAlignment="1">
      <alignment vertical="center" wrapText="1"/>
    </xf>
    <xf numFmtId="0" fontId="11" fillId="0" borderId="0" xfId="0" applyFont="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5" fillId="0" borderId="0" xfId="0" applyFont="1" applyFill="1" applyAlignment="1">
      <alignment vertical="center" wrapText="1"/>
    </xf>
    <xf numFmtId="0" fontId="15" fillId="0" borderId="0" xfId="0" applyFont="1" applyFill="1" applyBorder="1" applyAlignment="1">
      <alignment horizontal="left" vertical="center" wrapText="1"/>
    </xf>
    <xf numFmtId="165" fontId="1" fillId="0"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0" fontId="1" fillId="0" borderId="1" xfId="0" applyFont="1" applyBorder="1" applyAlignment="1">
      <alignment vertical="center" wrapText="1"/>
    </xf>
    <xf numFmtId="10" fontId="1" fillId="0" borderId="1" xfId="0" applyNumberFormat="1" applyFont="1" applyBorder="1" applyAlignment="1">
      <alignment horizontal="center" vertical="center" wrapText="1"/>
    </xf>
    <xf numFmtId="0" fontId="1" fillId="6" borderId="1" xfId="0" applyFont="1" applyFill="1" applyBorder="1" applyAlignment="1">
      <alignment vertical="center" wrapText="1"/>
    </xf>
    <xf numFmtId="0" fontId="1" fillId="7" borderId="1" xfId="0" applyFont="1" applyFill="1" applyBorder="1" applyAlignment="1">
      <alignment vertical="center" wrapText="1"/>
    </xf>
    <xf numFmtId="10" fontId="1" fillId="7" borderId="1" xfId="0" applyNumberFormat="1" applyFont="1" applyFill="1" applyBorder="1" applyAlignment="1">
      <alignment horizontal="center" vertical="center" wrapText="1"/>
    </xf>
    <xf numFmtId="164" fontId="0" fillId="0" borderId="0" xfId="1" applyFont="1"/>
    <xf numFmtId="164" fontId="0" fillId="0" borderId="0" xfId="0" applyNumberFormat="1"/>
    <xf numFmtId="9" fontId="1" fillId="0" borderId="1" xfId="0" applyNumberFormat="1" applyFont="1" applyBorder="1" applyAlignment="1">
      <alignment vertical="center" wrapText="1"/>
    </xf>
    <xf numFmtId="9" fontId="1"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6" borderId="1" xfId="0" applyFont="1" applyFill="1" applyBorder="1" applyAlignment="1">
      <alignment vertical="center" wrapText="1"/>
    </xf>
    <xf numFmtId="9" fontId="15" fillId="0" borderId="1" xfId="0" applyNumberFormat="1"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1" fillId="0" borderId="1" xfId="0" applyFont="1" applyBorder="1" applyAlignment="1">
      <alignment horizontal="center" vertical="center" wrapText="1"/>
    </xf>
    <xf numFmtId="9" fontId="1" fillId="6" borderId="1" xfId="0" applyNumberFormat="1" applyFont="1" applyFill="1" applyBorder="1" applyAlignment="1">
      <alignment horizontal="center" vertical="center" wrapText="1"/>
    </xf>
    <xf numFmtId="0" fontId="24" fillId="0" borderId="1" xfId="2" applyBorder="1" applyAlignment="1">
      <alignment vertical="center" wrapText="1"/>
    </xf>
    <xf numFmtId="9" fontId="15" fillId="6" borderId="1" xfId="0" applyNumberFormat="1" applyFont="1" applyFill="1" applyBorder="1" applyAlignment="1">
      <alignment horizontal="center" vertical="center" wrapText="1"/>
    </xf>
    <xf numFmtId="165" fontId="1" fillId="6" borderId="1" xfId="0" applyNumberFormat="1" applyFont="1" applyFill="1" applyBorder="1" applyAlignment="1">
      <alignment horizontal="center" vertical="center" wrapText="1"/>
    </xf>
    <xf numFmtId="0" fontId="1" fillId="6" borderId="0" xfId="0" applyFont="1" applyFill="1" applyAlignment="1">
      <alignment vertical="center" wrapText="1"/>
    </xf>
    <xf numFmtId="49" fontId="1" fillId="0" borderId="1" xfId="0" applyNumberFormat="1" applyFont="1" applyBorder="1" applyAlignment="1">
      <alignment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10" fontId="1" fillId="6"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6" borderId="13" xfId="0" applyFont="1" applyFill="1" applyBorder="1" applyAlignment="1">
      <alignment vertical="center" wrapText="1"/>
    </xf>
    <xf numFmtId="0" fontId="18" fillId="5" borderId="1" xfId="0" applyFont="1" applyFill="1" applyBorder="1" applyAlignment="1">
      <alignment horizontal="center" vertical="center"/>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0"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3">
    <cellStyle name="Hipervínculo" xfId="2" builtinId="8"/>
    <cellStyle name="Millares" xfId="1" builtinId="3"/>
    <cellStyle name="Normal" xfId="0" builtinId="0"/>
  </cellStyles>
  <dxfs count="3">
    <dxf>
      <font>
        <color rgb="FFFF0000"/>
      </font>
    </dxf>
    <dxf>
      <font>
        <color rgb="FFFF0000"/>
      </font>
    </dxf>
    <dxf>
      <fill>
        <patternFill>
          <bgColor rgb="FFFF99CC"/>
        </patternFill>
      </fill>
    </dxf>
  </dxfs>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0</xdr:row>
      <xdr:rowOff>0</xdr:rowOff>
    </xdr:from>
    <xdr:to>
      <xdr:col>19</xdr:col>
      <xdr:colOff>304800</xdr:colOff>
      <xdr:row>1</xdr:row>
      <xdr:rowOff>0</xdr:rowOff>
    </xdr:to>
    <xdr:sp macro="" textlink="">
      <xdr:nvSpPr>
        <xdr:cNvPr id="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00000000-0008-0000-0000-000004000000}"/>
            </a:ext>
          </a:extLst>
        </xdr:cNvPr>
        <xdr:cNvSpPr>
          <a:spLocks noChangeAspect="1" noChangeArrowheads="1"/>
        </xdr:cNvSpPr>
      </xdr:nvSpPr>
      <xdr:spPr bwMode="auto">
        <a:xfrm>
          <a:off x="26698575" y="68018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0</xdr:row>
      <xdr:rowOff>0</xdr:rowOff>
    </xdr:from>
    <xdr:to>
      <xdr:col>19</xdr:col>
      <xdr:colOff>304800</xdr:colOff>
      <xdr:row>1</xdr:row>
      <xdr:rowOff>0</xdr:rowOff>
    </xdr:to>
    <xdr:sp macro="" textlink="">
      <xdr:nvSpPr>
        <xdr:cNvPr id="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00000000-0008-0000-0000-000005000000}"/>
            </a:ext>
          </a:extLst>
        </xdr:cNvPr>
        <xdr:cNvSpPr>
          <a:spLocks noChangeAspect="1" noChangeArrowheads="1"/>
        </xdr:cNvSpPr>
      </xdr:nvSpPr>
      <xdr:spPr bwMode="auto">
        <a:xfrm>
          <a:off x="26698575" y="68018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19</xdr:col>
      <xdr:colOff>304800</xdr:colOff>
      <xdr:row>28</xdr:row>
      <xdr:rowOff>298052</xdr:rowOff>
    </xdr:to>
    <xdr:sp macro="" textlink="">
      <xdr:nvSpPr>
        <xdr:cNvPr id="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00000000-0008-0000-0000-000008000000}"/>
            </a:ext>
          </a:extLst>
        </xdr:cNvPr>
        <xdr:cNvSpPr>
          <a:spLocks noChangeAspect="1" noChangeArrowheads="1"/>
        </xdr:cNvSpPr>
      </xdr:nvSpPr>
      <xdr:spPr bwMode="auto">
        <a:xfrm>
          <a:off x="26698575" y="193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19</xdr:col>
      <xdr:colOff>304800</xdr:colOff>
      <xdr:row>28</xdr:row>
      <xdr:rowOff>298052</xdr:rowOff>
    </xdr:to>
    <xdr:sp macro="" textlink="">
      <xdr:nvSpPr>
        <xdr:cNvPr id="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00000000-0008-0000-0000-000009000000}"/>
            </a:ext>
          </a:extLst>
        </xdr:cNvPr>
        <xdr:cNvSpPr>
          <a:spLocks noChangeAspect="1" noChangeArrowheads="1"/>
        </xdr:cNvSpPr>
      </xdr:nvSpPr>
      <xdr:spPr bwMode="auto">
        <a:xfrm>
          <a:off x="26698575" y="193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43</xdr:row>
      <xdr:rowOff>0</xdr:rowOff>
    </xdr:from>
    <xdr:to>
      <xdr:col>19</xdr:col>
      <xdr:colOff>304800</xdr:colOff>
      <xdr:row>43</xdr:row>
      <xdr:rowOff>301324</xdr:rowOff>
    </xdr:to>
    <xdr:sp macro="" textlink="">
      <xdr:nvSpPr>
        <xdr:cNvPr id="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87E84F85-81E2-4547-934F-527A014F335C}"/>
            </a:ext>
          </a:extLst>
        </xdr:cNvPr>
        <xdr:cNvSpPr>
          <a:spLocks noChangeAspect="1" noChangeArrowheads="1"/>
        </xdr:cNvSpPr>
      </xdr:nvSpPr>
      <xdr:spPr bwMode="auto">
        <a:xfrm>
          <a:off x="19370040" y="2103882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43</xdr:row>
      <xdr:rowOff>0</xdr:rowOff>
    </xdr:from>
    <xdr:to>
      <xdr:col>19</xdr:col>
      <xdr:colOff>304800</xdr:colOff>
      <xdr:row>43</xdr:row>
      <xdr:rowOff>301324</xdr:rowOff>
    </xdr:to>
    <xdr:sp macro="" textlink="">
      <xdr:nvSpPr>
        <xdr:cNvPr id="1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24C52358-40EF-4143-91B6-FD90499A60DD}"/>
            </a:ext>
          </a:extLst>
        </xdr:cNvPr>
        <xdr:cNvSpPr>
          <a:spLocks noChangeAspect="1" noChangeArrowheads="1"/>
        </xdr:cNvSpPr>
      </xdr:nvSpPr>
      <xdr:spPr bwMode="auto">
        <a:xfrm>
          <a:off x="19370040" y="2103882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42</xdr:row>
      <xdr:rowOff>0</xdr:rowOff>
    </xdr:from>
    <xdr:to>
      <xdr:col>19</xdr:col>
      <xdr:colOff>304800</xdr:colOff>
      <xdr:row>42</xdr:row>
      <xdr:rowOff>301324</xdr:rowOff>
    </xdr:to>
    <xdr:sp macro="" textlink="">
      <xdr:nvSpPr>
        <xdr:cNvPr id="1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88201BC9-67BD-447F-B9A3-CE5E3EEDB086}"/>
            </a:ext>
          </a:extLst>
        </xdr:cNvPr>
        <xdr:cNvSpPr>
          <a:spLocks noChangeAspect="1" noChangeArrowheads="1"/>
        </xdr:cNvSpPr>
      </xdr:nvSpPr>
      <xdr:spPr bwMode="auto">
        <a:xfrm>
          <a:off x="20032980" y="1172718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42</xdr:row>
      <xdr:rowOff>0</xdr:rowOff>
    </xdr:from>
    <xdr:to>
      <xdr:col>19</xdr:col>
      <xdr:colOff>304800</xdr:colOff>
      <xdr:row>42</xdr:row>
      <xdr:rowOff>301324</xdr:rowOff>
    </xdr:to>
    <xdr:sp macro="" textlink="">
      <xdr:nvSpPr>
        <xdr:cNvPr id="1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778F8D97-0436-4B7F-B99B-6862750942E8}"/>
            </a:ext>
          </a:extLst>
        </xdr:cNvPr>
        <xdr:cNvSpPr>
          <a:spLocks noChangeAspect="1" noChangeArrowheads="1"/>
        </xdr:cNvSpPr>
      </xdr:nvSpPr>
      <xdr:spPr bwMode="auto">
        <a:xfrm>
          <a:off x="20032980" y="1172718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19</xdr:col>
      <xdr:colOff>304800</xdr:colOff>
      <xdr:row>28</xdr:row>
      <xdr:rowOff>298052</xdr:rowOff>
    </xdr:to>
    <xdr:sp macro="" textlink="">
      <xdr:nvSpPr>
        <xdr:cNvPr id="1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48CF006B-4395-4405-9708-892D7C01437E}"/>
            </a:ext>
          </a:extLst>
        </xdr:cNvPr>
        <xdr:cNvSpPr>
          <a:spLocks noChangeAspect="1" noChangeArrowheads="1"/>
        </xdr:cNvSpPr>
      </xdr:nvSpPr>
      <xdr:spPr bwMode="auto">
        <a:xfrm>
          <a:off x="19644360" y="708660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19</xdr:col>
      <xdr:colOff>304800</xdr:colOff>
      <xdr:row>28</xdr:row>
      <xdr:rowOff>298052</xdr:rowOff>
    </xdr:to>
    <xdr:sp macro="" textlink="">
      <xdr:nvSpPr>
        <xdr:cNvPr id="1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6AFCB2AD-9A12-41E6-B667-6877A48A0AC3}"/>
            </a:ext>
          </a:extLst>
        </xdr:cNvPr>
        <xdr:cNvSpPr>
          <a:spLocks noChangeAspect="1" noChangeArrowheads="1"/>
        </xdr:cNvSpPr>
      </xdr:nvSpPr>
      <xdr:spPr bwMode="auto">
        <a:xfrm>
          <a:off x="19644360" y="708660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19</xdr:col>
      <xdr:colOff>304800</xdr:colOff>
      <xdr:row>28</xdr:row>
      <xdr:rowOff>299988</xdr:rowOff>
    </xdr:to>
    <xdr:sp macro="" textlink="">
      <xdr:nvSpPr>
        <xdr:cNvPr id="1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2290131E-36AB-465E-ABCE-55B6165DA9CB}"/>
            </a:ext>
          </a:extLst>
        </xdr:cNvPr>
        <xdr:cNvSpPr>
          <a:spLocks noChangeAspect="1" noChangeArrowheads="1"/>
        </xdr:cNvSpPr>
      </xdr:nvSpPr>
      <xdr:spPr bwMode="auto">
        <a:xfrm>
          <a:off x="19370040" y="131826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19</xdr:col>
      <xdr:colOff>304800</xdr:colOff>
      <xdr:row>28</xdr:row>
      <xdr:rowOff>299988</xdr:rowOff>
    </xdr:to>
    <xdr:sp macro="" textlink="">
      <xdr:nvSpPr>
        <xdr:cNvPr id="1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B3B83D8B-43D6-4F0F-A937-3FB089CDFD37}"/>
            </a:ext>
          </a:extLst>
        </xdr:cNvPr>
        <xdr:cNvSpPr>
          <a:spLocks noChangeAspect="1" noChangeArrowheads="1"/>
        </xdr:cNvSpPr>
      </xdr:nvSpPr>
      <xdr:spPr bwMode="auto">
        <a:xfrm>
          <a:off x="19370040" y="131826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19</xdr:col>
      <xdr:colOff>304800</xdr:colOff>
      <xdr:row>28</xdr:row>
      <xdr:rowOff>299988</xdr:rowOff>
    </xdr:to>
    <xdr:sp macro="" textlink="">
      <xdr:nvSpPr>
        <xdr:cNvPr id="1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C22E1D5D-9C2D-4523-A4D2-44DA0FA627C3}"/>
            </a:ext>
          </a:extLst>
        </xdr:cNvPr>
        <xdr:cNvSpPr>
          <a:spLocks noChangeAspect="1" noChangeArrowheads="1"/>
        </xdr:cNvSpPr>
      </xdr:nvSpPr>
      <xdr:spPr bwMode="auto">
        <a:xfrm>
          <a:off x="17236440" y="131826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19</xdr:col>
      <xdr:colOff>304800</xdr:colOff>
      <xdr:row>28</xdr:row>
      <xdr:rowOff>299988</xdr:rowOff>
    </xdr:to>
    <xdr:sp macro="" textlink="">
      <xdr:nvSpPr>
        <xdr:cNvPr id="1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405DFB74-C246-4FEF-86C5-3BDF3647A5D7}"/>
            </a:ext>
          </a:extLst>
        </xdr:cNvPr>
        <xdr:cNvSpPr>
          <a:spLocks noChangeAspect="1" noChangeArrowheads="1"/>
        </xdr:cNvSpPr>
      </xdr:nvSpPr>
      <xdr:spPr bwMode="auto">
        <a:xfrm>
          <a:off x="17236440" y="131826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28</xdr:row>
      <xdr:rowOff>0</xdr:rowOff>
    </xdr:from>
    <xdr:to>
      <xdr:col>19</xdr:col>
      <xdr:colOff>304800</xdr:colOff>
      <xdr:row>28</xdr:row>
      <xdr:rowOff>299988</xdr:rowOff>
    </xdr:to>
    <xdr:sp macro="" textlink="">
      <xdr:nvSpPr>
        <xdr:cNvPr id="1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F47668E2-7F59-41DA-9525-F919974584AC}"/>
            </a:ext>
          </a:extLst>
        </xdr:cNvPr>
        <xdr:cNvSpPr>
          <a:spLocks noChangeAspect="1" noChangeArrowheads="1"/>
        </xdr:cNvSpPr>
      </xdr:nvSpPr>
      <xdr:spPr bwMode="auto">
        <a:xfrm>
          <a:off x="19354800" y="254508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28</xdr:row>
      <xdr:rowOff>0</xdr:rowOff>
    </xdr:from>
    <xdr:to>
      <xdr:col>19</xdr:col>
      <xdr:colOff>304800</xdr:colOff>
      <xdr:row>28</xdr:row>
      <xdr:rowOff>299988</xdr:rowOff>
    </xdr:to>
    <xdr:sp macro="" textlink="">
      <xdr:nvSpPr>
        <xdr:cNvPr id="2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E9690082-2AF3-40E1-8BCA-EEDB3A966F25}"/>
            </a:ext>
          </a:extLst>
        </xdr:cNvPr>
        <xdr:cNvSpPr>
          <a:spLocks noChangeAspect="1" noChangeArrowheads="1"/>
        </xdr:cNvSpPr>
      </xdr:nvSpPr>
      <xdr:spPr bwMode="auto">
        <a:xfrm>
          <a:off x="19354800" y="2545080"/>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18</xdr:col>
      <xdr:colOff>0</xdr:colOff>
      <xdr:row>28</xdr:row>
      <xdr:rowOff>0</xdr:rowOff>
    </xdr:from>
    <xdr:ext cx="304800" cy="298052"/>
    <xdr:sp macro="" textlink="">
      <xdr:nvSpPr>
        <xdr:cNvPr id="2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CD41EDD4-E000-4AAC-8736-88417F5CACCB}"/>
            </a:ext>
          </a:extLst>
        </xdr:cNvPr>
        <xdr:cNvSpPr>
          <a:spLocks noChangeAspect="1" noChangeArrowheads="1"/>
        </xdr:cNvSpPr>
      </xdr:nvSpPr>
      <xdr:spPr bwMode="auto">
        <a:xfrm>
          <a:off x="19388667" y="18558933"/>
          <a:ext cx="304800" cy="2980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28</xdr:row>
      <xdr:rowOff>0</xdr:rowOff>
    </xdr:from>
    <xdr:ext cx="304800" cy="298052"/>
    <xdr:sp macro="" textlink="">
      <xdr:nvSpPr>
        <xdr:cNvPr id="2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051FD736-E431-4889-ABC8-35D0165C40BB}"/>
            </a:ext>
          </a:extLst>
        </xdr:cNvPr>
        <xdr:cNvSpPr>
          <a:spLocks noChangeAspect="1" noChangeArrowheads="1"/>
        </xdr:cNvSpPr>
      </xdr:nvSpPr>
      <xdr:spPr bwMode="auto">
        <a:xfrm>
          <a:off x="19388667" y="18558933"/>
          <a:ext cx="304800" cy="2980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42</xdr:row>
      <xdr:rowOff>0</xdr:rowOff>
    </xdr:from>
    <xdr:ext cx="304800" cy="301324"/>
    <xdr:sp macro="" textlink="">
      <xdr:nvSpPr>
        <xdr:cNvPr id="2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16AFEF2B-B74E-4A67-83D7-2EAAEADC21CC}"/>
            </a:ext>
          </a:extLst>
        </xdr:cNvPr>
        <xdr:cNvSpPr>
          <a:spLocks noChangeAspect="1" noChangeArrowheads="1"/>
        </xdr:cNvSpPr>
      </xdr:nvSpPr>
      <xdr:spPr bwMode="auto">
        <a:xfrm>
          <a:off x="19388667" y="18558933"/>
          <a:ext cx="304800" cy="3013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42</xdr:row>
      <xdr:rowOff>0</xdr:rowOff>
    </xdr:from>
    <xdr:ext cx="304800" cy="301324"/>
    <xdr:sp macro="" textlink="">
      <xdr:nvSpPr>
        <xdr:cNvPr id="2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2B0AC6F1-F9DD-4123-A962-E7BC21ED4DD7}"/>
            </a:ext>
          </a:extLst>
        </xdr:cNvPr>
        <xdr:cNvSpPr>
          <a:spLocks noChangeAspect="1" noChangeArrowheads="1"/>
        </xdr:cNvSpPr>
      </xdr:nvSpPr>
      <xdr:spPr bwMode="auto">
        <a:xfrm>
          <a:off x="19388667" y="18558933"/>
          <a:ext cx="304800" cy="3013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28</xdr:row>
      <xdr:rowOff>0</xdr:rowOff>
    </xdr:from>
    <xdr:ext cx="304800" cy="298052"/>
    <xdr:sp macro="" textlink="">
      <xdr:nvSpPr>
        <xdr:cNvPr id="2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B17154D7-CEE4-4D07-880B-28D8F7A14FE6}"/>
            </a:ext>
          </a:extLst>
        </xdr:cNvPr>
        <xdr:cNvSpPr>
          <a:spLocks noChangeAspect="1" noChangeArrowheads="1"/>
        </xdr:cNvSpPr>
      </xdr:nvSpPr>
      <xdr:spPr bwMode="auto">
        <a:xfrm>
          <a:off x="19388667" y="18558933"/>
          <a:ext cx="304800" cy="2980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28</xdr:row>
      <xdr:rowOff>0</xdr:rowOff>
    </xdr:from>
    <xdr:ext cx="304800" cy="298052"/>
    <xdr:sp macro="" textlink="">
      <xdr:nvSpPr>
        <xdr:cNvPr id="2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1CA06E4F-078D-471A-B583-929F4FEA96C1}"/>
            </a:ext>
          </a:extLst>
        </xdr:cNvPr>
        <xdr:cNvSpPr>
          <a:spLocks noChangeAspect="1" noChangeArrowheads="1"/>
        </xdr:cNvSpPr>
      </xdr:nvSpPr>
      <xdr:spPr bwMode="auto">
        <a:xfrm>
          <a:off x="19388667" y="18558933"/>
          <a:ext cx="304800" cy="2980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28</xdr:row>
      <xdr:rowOff>0</xdr:rowOff>
    </xdr:from>
    <xdr:ext cx="304800" cy="299988"/>
    <xdr:sp macro="" textlink="">
      <xdr:nvSpPr>
        <xdr:cNvPr id="2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F948007A-FFB6-496C-9B58-1E8AB13E3C88}"/>
            </a:ext>
          </a:extLst>
        </xdr:cNvPr>
        <xdr:cNvSpPr>
          <a:spLocks noChangeAspect="1" noChangeArrowheads="1"/>
        </xdr:cNvSpPr>
      </xdr:nvSpPr>
      <xdr:spPr bwMode="auto">
        <a:xfrm>
          <a:off x="19388667" y="18558933"/>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28</xdr:row>
      <xdr:rowOff>0</xdr:rowOff>
    </xdr:from>
    <xdr:ext cx="304800" cy="299988"/>
    <xdr:sp macro="" textlink="">
      <xdr:nvSpPr>
        <xdr:cNvPr id="2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90EBE3ED-0678-4CB7-A916-51EE45863BA8}"/>
            </a:ext>
          </a:extLst>
        </xdr:cNvPr>
        <xdr:cNvSpPr>
          <a:spLocks noChangeAspect="1" noChangeArrowheads="1"/>
        </xdr:cNvSpPr>
      </xdr:nvSpPr>
      <xdr:spPr bwMode="auto">
        <a:xfrm>
          <a:off x="19388667" y="18558933"/>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28</xdr:row>
      <xdr:rowOff>0</xdr:rowOff>
    </xdr:from>
    <xdr:ext cx="304800" cy="299988"/>
    <xdr:sp macro="" textlink="">
      <xdr:nvSpPr>
        <xdr:cNvPr id="2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221C7418-0ACD-4E6F-BCE1-55986CBDD4EE}"/>
            </a:ext>
          </a:extLst>
        </xdr:cNvPr>
        <xdr:cNvSpPr>
          <a:spLocks noChangeAspect="1" noChangeArrowheads="1"/>
        </xdr:cNvSpPr>
      </xdr:nvSpPr>
      <xdr:spPr bwMode="auto">
        <a:xfrm>
          <a:off x="19388667" y="18558933"/>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28</xdr:row>
      <xdr:rowOff>0</xdr:rowOff>
    </xdr:from>
    <xdr:ext cx="304800" cy="299988"/>
    <xdr:sp macro="" textlink="">
      <xdr:nvSpPr>
        <xdr:cNvPr id="3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DB0F6D16-368B-4A31-B16B-F42153AE2CA1}"/>
            </a:ext>
          </a:extLst>
        </xdr:cNvPr>
        <xdr:cNvSpPr>
          <a:spLocks noChangeAspect="1" noChangeArrowheads="1"/>
        </xdr:cNvSpPr>
      </xdr:nvSpPr>
      <xdr:spPr bwMode="auto">
        <a:xfrm>
          <a:off x="19388667" y="18558933"/>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0</xdr:colOff>
      <xdr:row>28</xdr:row>
      <xdr:rowOff>0</xdr:rowOff>
    </xdr:from>
    <xdr:ext cx="304800" cy="299988"/>
    <xdr:sp macro="" textlink="">
      <xdr:nvSpPr>
        <xdr:cNvPr id="3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C8F26076-4EBE-4D76-B497-88601DE177FB}"/>
            </a:ext>
          </a:extLst>
        </xdr:cNvPr>
        <xdr:cNvSpPr>
          <a:spLocks noChangeAspect="1" noChangeArrowheads="1"/>
        </xdr:cNvSpPr>
      </xdr:nvSpPr>
      <xdr:spPr bwMode="auto">
        <a:xfrm>
          <a:off x="19388667" y="18558933"/>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0</xdr:colOff>
      <xdr:row>28</xdr:row>
      <xdr:rowOff>0</xdr:rowOff>
    </xdr:from>
    <xdr:ext cx="304800" cy="299988"/>
    <xdr:sp macro="" textlink="">
      <xdr:nvSpPr>
        <xdr:cNvPr id="3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80FE0525-5644-46EA-A66B-F0A4FC97601E}"/>
            </a:ext>
          </a:extLst>
        </xdr:cNvPr>
        <xdr:cNvSpPr>
          <a:spLocks noChangeAspect="1" noChangeArrowheads="1"/>
        </xdr:cNvSpPr>
      </xdr:nvSpPr>
      <xdr:spPr bwMode="auto">
        <a:xfrm>
          <a:off x="19388667" y="18558933"/>
          <a:ext cx="304800" cy="2999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iarp.pedagogica.edu.co/2021-1/%20Pantallazo%20de%20publicaci&#242;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X54"/>
  <sheetViews>
    <sheetView showGridLines="0" tabSelected="1" view="pageBreakPreview" topLeftCell="D28" zoomScale="90" zoomScaleNormal="100" zoomScaleSheetLayoutView="90" workbookViewId="0">
      <selection activeCell="M28" sqref="M28"/>
    </sheetView>
  </sheetViews>
  <sheetFormatPr baseColWidth="10" defaultColWidth="11.42578125" defaultRowHeight="12.75" x14ac:dyDescent="0.25"/>
  <cols>
    <col min="1" max="1" width="12.7109375" style="1" customWidth="1"/>
    <col min="2" max="2" width="13.7109375" style="1" customWidth="1"/>
    <col min="3" max="3" width="20.5703125" style="1" customWidth="1"/>
    <col min="4" max="4" width="18.140625" style="1" customWidth="1"/>
    <col min="5" max="5" width="36.7109375"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1"/>
    <col min="13" max="13" width="13.140625" style="1" customWidth="1"/>
    <col min="14" max="14" width="22.42578125" style="1" customWidth="1"/>
    <col min="15" max="15" width="13.5703125" style="1" hidden="1" customWidth="1"/>
    <col min="16" max="16" width="53.7109375" style="1" hidden="1" customWidth="1"/>
    <col min="17" max="17" width="16.28515625" style="3" hidden="1" customWidth="1"/>
    <col min="18" max="18" width="17.85546875" style="1" hidden="1" customWidth="1"/>
    <col min="19" max="19" width="10.28515625" style="1" hidden="1" customWidth="1"/>
    <col min="20" max="20" width="21.7109375" style="1" customWidth="1"/>
    <col min="21" max="21" width="50.7109375" style="1" customWidth="1"/>
    <col min="22" max="22" width="19.42578125" style="38" customWidth="1"/>
    <col min="23" max="23" width="24.28515625" style="1" customWidth="1"/>
    <col min="24" max="16384" width="11.42578125" style="1"/>
  </cols>
  <sheetData>
    <row r="1" spans="1:23" ht="24" customHeight="1" thickTop="1" thickBot="1" x14ac:dyDescent="0.3">
      <c r="A1" s="49"/>
      <c r="B1" s="50"/>
      <c r="C1" s="51"/>
      <c r="D1" s="48" t="s">
        <v>36</v>
      </c>
      <c r="E1" s="48"/>
      <c r="F1" s="48"/>
      <c r="G1" s="48"/>
      <c r="H1" s="48"/>
      <c r="I1" s="48"/>
      <c r="J1" s="48"/>
      <c r="K1" s="48"/>
      <c r="L1" s="48"/>
      <c r="M1" s="48"/>
      <c r="N1" s="48"/>
      <c r="O1" s="48"/>
      <c r="P1" s="48"/>
      <c r="Q1" s="48"/>
      <c r="R1" s="48"/>
      <c r="S1" s="48"/>
    </row>
    <row r="2" spans="1:23" ht="28.5" customHeight="1" thickTop="1" thickBot="1" x14ac:dyDescent="0.3">
      <c r="A2" s="52"/>
      <c r="B2" s="53"/>
      <c r="C2" s="54"/>
      <c r="D2" s="47" t="s">
        <v>37</v>
      </c>
      <c r="E2" s="47"/>
      <c r="F2" s="47"/>
      <c r="G2" s="47"/>
      <c r="H2" s="47"/>
      <c r="I2" s="47"/>
      <c r="J2" s="47"/>
      <c r="K2" s="47"/>
      <c r="L2" s="47"/>
      <c r="M2" s="47"/>
      <c r="N2" s="47"/>
      <c r="O2" s="47"/>
      <c r="P2" s="47"/>
      <c r="Q2" s="47"/>
      <c r="R2" s="47"/>
      <c r="S2" s="47"/>
    </row>
    <row r="3" spans="1:23" ht="22.5" customHeight="1" thickTop="1" thickBot="1" x14ac:dyDescent="0.3">
      <c r="A3" s="57" t="s">
        <v>38</v>
      </c>
      <c r="B3" s="58"/>
      <c r="C3" s="58"/>
      <c r="D3" s="58"/>
      <c r="E3" s="58"/>
      <c r="F3" s="59"/>
      <c r="G3" s="60" t="s">
        <v>56</v>
      </c>
      <c r="H3" s="61"/>
      <c r="I3" s="61"/>
      <c r="J3" s="62"/>
      <c r="K3" s="57" t="s">
        <v>54</v>
      </c>
      <c r="L3" s="58"/>
      <c r="M3" s="58"/>
      <c r="N3" s="58"/>
      <c r="O3" s="59"/>
      <c r="P3" s="60" t="s">
        <v>55</v>
      </c>
      <c r="Q3" s="61"/>
      <c r="R3" s="61"/>
      <c r="S3" s="62"/>
    </row>
    <row r="4" spans="1:23" ht="14.45" thickTop="1" x14ac:dyDescent="0.3"/>
    <row r="5" spans="1:23" s="4" customFormat="1" ht="15" customHeight="1" x14ac:dyDescent="0.25">
      <c r="A5" s="44" t="s">
        <v>0</v>
      </c>
      <c r="B5" s="46" t="s">
        <v>7</v>
      </c>
      <c r="C5" s="46"/>
      <c r="D5" s="46"/>
      <c r="E5" s="46"/>
      <c r="F5" s="46"/>
      <c r="G5" s="46"/>
      <c r="H5" s="55" t="s">
        <v>44</v>
      </c>
      <c r="I5" s="55"/>
      <c r="J5" s="55"/>
      <c r="K5" s="55"/>
      <c r="L5" s="55"/>
      <c r="M5" s="55"/>
      <c r="N5" s="55"/>
      <c r="O5" s="43" t="s">
        <v>45</v>
      </c>
      <c r="P5" s="43"/>
      <c r="Q5" s="43"/>
      <c r="R5" s="43"/>
      <c r="S5" s="43"/>
      <c r="T5" s="40" t="s">
        <v>1307</v>
      </c>
      <c r="U5" s="40"/>
      <c r="V5" s="40"/>
      <c r="W5" s="40"/>
    </row>
    <row r="6" spans="1:23" s="2" customFormat="1" ht="25.5" customHeight="1" x14ac:dyDescent="0.25">
      <c r="A6" s="44"/>
      <c r="B6" s="44" t="s">
        <v>1</v>
      </c>
      <c r="C6" s="44" t="s">
        <v>2</v>
      </c>
      <c r="D6" s="44" t="s">
        <v>3</v>
      </c>
      <c r="E6" s="45" t="s">
        <v>51</v>
      </c>
      <c r="F6" s="45" t="s">
        <v>52</v>
      </c>
      <c r="G6" s="45" t="s">
        <v>35</v>
      </c>
      <c r="H6" s="44" t="s">
        <v>39</v>
      </c>
      <c r="I6" s="44" t="s">
        <v>50</v>
      </c>
      <c r="J6" s="44" t="s">
        <v>40</v>
      </c>
      <c r="K6" s="44" t="s">
        <v>1392</v>
      </c>
      <c r="L6" s="44"/>
      <c r="M6" s="44" t="s">
        <v>6</v>
      </c>
      <c r="N6" s="44" t="s">
        <v>41</v>
      </c>
      <c r="O6" s="44" t="s">
        <v>42</v>
      </c>
      <c r="P6" s="44" t="s">
        <v>8</v>
      </c>
      <c r="Q6" s="56" t="s">
        <v>43</v>
      </c>
      <c r="R6" s="44" t="s">
        <v>46</v>
      </c>
      <c r="S6" s="44" t="s">
        <v>9</v>
      </c>
      <c r="T6" s="41" t="s">
        <v>1308</v>
      </c>
      <c r="U6" s="35"/>
      <c r="V6" s="41" t="s">
        <v>42</v>
      </c>
      <c r="W6" s="41" t="s">
        <v>1309</v>
      </c>
    </row>
    <row r="7" spans="1:23" ht="22.5" customHeight="1" x14ac:dyDescent="0.25">
      <c r="A7" s="44"/>
      <c r="B7" s="44"/>
      <c r="C7" s="44"/>
      <c r="D7" s="44"/>
      <c r="E7" s="45"/>
      <c r="F7" s="45"/>
      <c r="G7" s="45"/>
      <c r="H7" s="44"/>
      <c r="I7" s="44"/>
      <c r="J7" s="44"/>
      <c r="K7" s="5" t="s">
        <v>4</v>
      </c>
      <c r="L7" s="5" t="s">
        <v>5</v>
      </c>
      <c r="M7" s="44"/>
      <c r="N7" s="44"/>
      <c r="O7" s="44"/>
      <c r="P7" s="44"/>
      <c r="Q7" s="56"/>
      <c r="R7" s="44"/>
      <c r="S7" s="44"/>
      <c r="T7" s="42"/>
      <c r="U7" s="36"/>
      <c r="V7" s="42"/>
      <c r="W7" s="42"/>
    </row>
    <row r="8" spans="1:23" ht="178.5" x14ac:dyDescent="0.25">
      <c r="A8" s="6" t="s">
        <v>1371</v>
      </c>
      <c r="B8" s="6" t="s">
        <v>32</v>
      </c>
      <c r="C8" s="6" t="s">
        <v>484</v>
      </c>
      <c r="D8" s="6" t="s">
        <v>486</v>
      </c>
      <c r="E8" s="6" t="s">
        <v>492</v>
      </c>
      <c r="F8" s="6" t="s">
        <v>495</v>
      </c>
      <c r="G8" s="6" t="s">
        <v>495</v>
      </c>
      <c r="H8" s="6" t="s">
        <v>1086</v>
      </c>
      <c r="I8" s="6" t="s">
        <v>1087</v>
      </c>
      <c r="J8" s="6" t="s">
        <v>1088</v>
      </c>
      <c r="K8" s="12">
        <v>44228</v>
      </c>
      <c r="L8" s="12">
        <v>44286</v>
      </c>
      <c r="M8" s="6" t="s">
        <v>1089</v>
      </c>
      <c r="N8" s="6" t="s">
        <v>1095</v>
      </c>
      <c r="O8" s="13">
        <v>0</v>
      </c>
      <c r="P8" s="6" t="s">
        <v>49</v>
      </c>
      <c r="Q8" s="7" t="s">
        <v>978</v>
      </c>
      <c r="R8" s="6" t="s">
        <v>1090</v>
      </c>
      <c r="S8" s="6" t="s">
        <v>982</v>
      </c>
      <c r="T8" s="16" t="s">
        <v>1393</v>
      </c>
      <c r="U8" s="16" t="s">
        <v>1394</v>
      </c>
      <c r="V8" s="37">
        <v>1</v>
      </c>
      <c r="W8" s="16" t="s">
        <v>1310</v>
      </c>
    </row>
    <row r="9" spans="1:23" ht="163.9" customHeight="1" x14ac:dyDescent="0.25">
      <c r="A9" s="6" t="s">
        <v>17</v>
      </c>
      <c r="B9" s="6" t="s">
        <v>32</v>
      </c>
      <c r="C9" s="6" t="s">
        <v>484</v>
      </c>
      <c r="D9" s="6" t="s">
        <v>486</v>
      </c>
      <c r="E9" s="6" t="s">
        <v>493</v>
      </c>
      <c r="F9" s="6" t="s">
        <v>495</v>
      </c>
      <c r="G9" s="6" t="s">
        <v>495</v>
      </c>
      <c r="H9" s="6" t="s">
        <v>1091</v>
      </c>
      <c r="I9" s="6" t="s">
        <v>1092</v>
      </c>
      <c r="J9" s="6" t="s">
        <v>1093</v>
      </c>
      <c r="K9" s="12">
        <v>44228</v>
      </c>
      <c r="L9" s="12">
        <v>44547</v>
      </c>
      <c r="M9" s="6" t="s">
        <v>1094</v>
      </c>
      <c r="N9" s="6" t="s">
        <v>1095</v>
      </c>
      <c r="O9" s="13">
        <v>0.3</v>
      </c>
      <c r="P9" s="6" t="s">
        <v>1096</v>
      </c>
      <c r="Q9" s="7" t="s">
        <v>978</v>
      </c>
      <c r="R9" s="6" t="s">
        <v>1095</v>
      </c>
      <c r="S9" s="6" t="s">
        <v>979</v>
      </c>
      <c r="T9" s="14" t="s">
        <v>1321</v>
      </c>
      <c r="U9" s="1" t="s">
        <v>1395</v>
      </c>
      <c r="V9" s="22">
        <v>1</v>
      </c>
      <c r="W9" s="14" t="s">
        <v>1322</v>
      </c>
    </row>
    <row r="10" spans="1:23" ht="229.5" x14ac:dyDescent="0.25">
      <c r="A10" s="6" t="s">
        <v>16</v>
      </c>
      <c r="B10" s="6" t="s">
        <v>32</v>
      </c>
      <c r="C10" s="6" t="s">
        <v>484</v>
      </c>
      <c r="D10" s="6" t="s">
        <v>486</v>
      </c>
      <c r="E10" s="6" t="s">
        <v>493</v>
      </c>
      <c r="F10" s="6" t="s">
        <v>495</v>
      </c>
      <c r="G10" s="6" t="s">
        <v>495</v>
      </c>
      <c r="H10" s="6" t="s">
        <v>1097</v>
      </c>
      <c r="I10" s="6" t="s">
        <v>1098</v>
      </c>
      <c r="J10" s="6" t="s">
        <v>1099</v>
      </c>
      <c r="K10" s="12">
        <v>44228</v>
      </c>
      <c r="L10" s="12">
        <v>44530</v>
      </c>
      <c r="M10" s="6" t="s">
        <v>1100</v>
      </c>
      <c r="N10" s="6" t="s">
        <v>1095</v>
      </c>
      <c r="O10" s="13">
        <v>0.33329999999999999</v>
      </c>
      <c r="P10" s="6" t="s">
        <v>1396</v>
      </c>
      <c r="Q10" s="7" t="s">
        <v>978</v>
      </c>
      <c r="R10" s="6" t="s">
        <v>1090</v>
      </c>
      <c r="S10" s="6" t="s">
        <v>979</v>
      </c>
      <c r="T10" s="14" t="s">
        <v>1323</v>
      </c>
      <c r="U10" s="21">
        <v>1</v>
      </c>
      <c r="V10" s="28" t="s">
        <v>1324</v>
      </c>
      <c r="W10" s="16" t="s">
        <v>1311</v>
      </c>
    </row>
    <row r="11" spans="1:23" ht="409.5" x14ac:dyDescent="0.25">
      <c r="A11" s="6" t="s">
        <v>519</v>
      </c>
      <c r="B11" s="6" t="s">
        <v>32</v>
      </c>
      <c r="C11" s="6" t="s">
        <v>484</v>
      </c>
      <c r="D11" s="6" t="s">
        <v>486</v>
      </c>
      <c r="E11" s="6" t="s">
        <v>493</v>
      </c>
      <c r="F11" s="6" t="s">
        <v>495</v>
      </c>
      <c r="G11" s="6" t="s">
        <v>495</v>
      </c>
      <c r="H11" s="6" t="s">
        <v>1102</v>
      </c>
      <c r="I11" s="6" t="s">
        <v>1103</v>
      </c>
      <c r="J11" s="6" t="s">
        <v>1104</v>
      </c>
      <c r="K11" s="12">
        <v>44228</v>
      </c>
      <c r="L11" s="12">
        <v>44407</v>
      </c>
      <c r="M11" s="6" t="s">
        <v>1101</v>
      </c>
      <c r="N11" s="6" t="s">
        <v>1095</v>
      </c>
      <c r="O11" s="13">
        <v>0.65</v>
      </c>
      <c r="P11" s="6" t="s">
        <v>1105</v>
      </c>
      <c r="Q11" s="7" t="s">
        <v>978</v>
      </c>
      <c r="R11" s="6" t="s">
        <v>1095</v>
      </c>
      <c r="S11" s="6" t="s">
        <v>979</v>
      </c>
      <c r="T11" s="14" t="s">
        <v>1397</v>
      </c>
      <c r="U11" s="1" t="s">
        <v>1398</v>
      </c>
      <c r="V11" s="15">
        <v>1</v>
      </c>
      <c r="W11" s="14" t="s">
        <v>1399</v>
      </c>
    </row>
    <row r="12" spans="1:23" ht="102" x14ac:dyDescent="0.25">
      <c r="A12" s="6" t="s">
        <v>16</v>
      </c>
      <c r="B12" s="6" t="s">
        <v>32</v>
      </c>
      <c r="C12" s="6" t="s">
        <v>484</v>
      </c>
      <c r="D12" s="6" t="s">
        <v>486</v>
      </c>
      <c r="E12" s="6" t="s">
        <v>494</v>
      </c>
      <c r="F12" s="6" t="s">
        <v>495</v>
      </c>
      <c r="G12" s="6" t="s">
        <v>495</v>
      </c>
      <c r="H12" s="6" t="s">
        <v>1106</v>
      </c>
      <c r="I12" s="6" t="s">
        <v>1107</v>
      </c>
      <c r="J12" s="6" t="s">
        <v>1108</v>
      </c>
      <c r="K12" s="12">
        <v>44228</v>
      </c>
      <c r="L12" s="12">
        <v>44530</v>
      </c>
      <c r="M12" s="6" t="s">
        <v>1100</v>
      </c>
      <c r="N12" s="6" t="s">
        <v>1095</v>
      </c>
      <c r="O12" s="13">
        <v>0.33329999999999999</v>
      </c>
      <c r="P12" s="6" t="s">
        <v>1109</v>
      </c>
      <c r="Q12" s="7" t="s">
        <v>978</v>
      </c>
      <c r="R12" s="6" t="s">
        <v>1090</v>
      </c>
      <c r="S12" s="6" t="s">
        <v>979</v>
      </c>
      <c r="T12" s="16" t="s">
        <v>1400</v>
      </c>
      <c r="U12" s="16" t="s">
        <v>1401</v>
      </c>
      <c r="V12" s="37">
        <v>1</v>
      </c>
      <c r="W12" s="16" t="s">
        <v>1311</v>
      </c>
    </row>
    <row r="13" spans="1:23" ht="229.5" x14ac:dyDescent="0.25">
      <c r="A13" s="6" t="s">
        <v>17</v>
      </c>
      <c r="B13" s="6" t="s">
        <v>32</v>
      </c>
      <c r="C13" s="6" t="s">
        <v>484</v>
      </c>
      <c r="D13" s="6" t="s">
        <v>486</v>
      </c>
      <c r="E13" s="6" t="s">
        <v>500</v>
      </c>
      <c r="F13" s="6" t="s">
        <v>495</v>
      </c>
      <c r="G13" s="6" t="s">
        <v>495</v>
      </c>
      <c r="H13" s="6" t="s">
        <v>1110</v>
      </c>
      <c r="I13" s="6" t="s">
        <v>1111</v>
      </c>
      <c r="J13" s="6" t="s">
        <v>1112</v>
      </c>
      <c r="K13" s="12">
        <v>44228</v>
      </c>
      <c r="L13" s="12">
        <v>44547</v>
      </c>
      <c r="M13" s="6" t="s">
        <v>1094</v>
      </c>
      <c r="N13" s="6" t="s">
        <v>1095</v>
      </c>
      <c r="O13" s="13">
        <v>0.5</v>
      </c>
      <c r="P13" s="6" t="s">
        <v>1113</v>
      </c>
      <c r="Q13" s="7" t="s">
        <v>978</v>
      </c>
      <c r="R13" s="6" t="s">
        <v>1095</v>
      </c>
      <c r="S13" s="6" t="s">
        <v>979</v>
      </c>
      <c r="T13" s="14" t="s">
        <v>1323</v>
      </c>
      <c r="U13" s="1" t="s">
        <v>1402</v>
      </c>
      <c r="V13" s="22">
        <v>1</v>
      </c>
      <c r="W13" s="14" t="s">
        <v>1324</v>
      </c>
    </row>
    <row r="14" spans="1:23" ht="409.6" customHeight="1" x14ac:dyDescent="0.25">
      <c r="A14" s="6" t="s">
        <v>519</v>
      </c>
      <c r="B14" s="6" t="s">
        <v>32</v>
      </c>
      <c r="C14" s="6" t="s">
        <v>484</v>
      </c>
      <c r="D14" s="6" t="s">
        <v>486</v>
      </c>
      <c r="E14" s="6" t="s">
        <v>500</v>
      </c>
      <c r="F14" s="6" t="s">
        <v>495</v>
      </c>
      <c r="G14" s="6" t="s">
        <v>495</v>
      </c>
      <c r="H14" s="6" t="s">
        <v>1114</v>
      </c>
      <c r="I14" s="6" t="s">
        <v>1115</v>
      </c>
      <c r="J14" s="6" t="s">
        <v>1116</v>
      </c>
      <c r="K14" s="12">
        <v>44228</v>
      </c>
      <c r="L14" s="12">
        <v>44547</v>
      </c>
      <c r="M14" s="6" t="s">
        <v>1117</v>
      </c>
      <c r="N14" s="6" t="s">
        <v>1095</v>
      </c>
      <c r="O14" s="13">
        <v>0.40179999999999999</v>
      </c>
      <c r="P14" s="6" t="s">
        <v>1118</v>
      </c>
      <c r="Q14" s="7" t="s">
        <v>978</v>
      </c>
      <c r="R14" s="6" t="s">
        <v>1095</v>
      </c>
      <c r="S14" s="6" t="s">
        <v>979</v>
      </c>
      <c r="T14" s="14" t="s">
        <v>1418</v>
      </c>
      <c r="U14" s="14" t="s">
        <v>1419</v>
      </c>
      <c r="V14" s="15">
        <v>1</v>
      </c>
      <c r="W14" s="14" t="s">
        <v>1420</v>
      </c>
    </row>
    <row r="15" spans="1:23" ht="255" x14ac:dyDescent="0.25">
      <c r="A15" s="6" t="s">
        <v>28</v>
      </c>
      <c r="B15" s="6" t="s">
        <v>32</v>
      </c>
      <c r="C15" s="6" t="s">
        <v>484</v>
      </c>
      <c r="D15" s="6" t="s">
        <v>486</v>
      </c>
      <c r="E15" s="6" t="s">
        <v>499</v>
      </c>
      <c r="F15" s="6" t="s">
        <v>495</v>
      </c>
      <c r="G15" s="6" t="s">
        <v>495</v>
      </c>
      <c r="H15" s="6" t="s">
        <v>1119</v>
      </c>
      <c r="I15" s="6" t="s">
        <v>1120</v>
      </c>
      <c r="J15" s="6" t="s">
        <v>1121</v>
      </c>
      <c r="K15" s="12">
        <v>44211</v>
      </c>
      <c r="L15" s="12">
        <v>44545</v>
      </c>
      <c r="M15" s="6" t="s">
        <v>1122</v>
      </c>
      <c r="N15" s="6" t="s">
        <v>1095</v>
      </c>
      <c r="O15" s="13">
        <v>0.33329999999999999</v>
      </c>
      <c r="P15" s="6" t="s">
        <v>1123</v>
      </c>
      <c r="Q15" s="7" t="s">
        <v>978</v>
      </c>
      <c r="R15" s="6" t="s">
        <v>1095</v>
      </c>
      <c r="S15" s="6" t="s">
        <v>979</v>
      </c>
      <c r="T15" s="14" t="s">
        <v>1403</v>
      </c>
      <c r="U15" s="22">
        <v>1</v>
      </c>
      <c r="V15" s="28"/>
      <c r="W15" s="14"/>
    </row>
    <row r="16" spans="1:23" ht="255" x14ac:dyDescent="0.25">
      <c r="A16" s="6" t="s">
        <v>28</v>
      </c>
      <c r="B16" s="6" t="s">
        <v>32</v>
      </c>
      <c r="C16" s="6" t="s">
        <v>484</v>
      </c>
      <c r="D16" s="6" t="s">
        <v>486</v>
      </c>
      <c r="E16" s="6" t="s">
        <v>499</v>
      </c>
      <c r="F16" s="6" t="s">
        <v>495</v>
      </c>
      <c r="G16" s="6" t="s">
        <v>495</v>
      </c>
      <c r="H16" s="6" t="s">
        <v>1124</v>
      </c>
      <c r="I16" s="6" t="s">
        <v>1125</v>
      </c>
      <c r="J16" s="6" t="s">
        <v>1126</v>
      </c>
      <c r="K16" s="12">
        <v>44211</v>
      </c>
      <c r="L16" s="12">
        <v>44545</v>
      </c>
      <c r="M16" s="6" t="s">
        <v>1122</v>
      </c>
      <c r="N16" s="6" t="s">
        <v>1095</v>
      </c>
      <c r="O16" s="13">
        <v>0.33329999999999999</v>
      </c>
      <c r="P16" s="6" t="s">
        <v>1305</v>
      </c>
      <c r="Q16" s="7" t="s">
        <v>978</v>
      </c>
      <c r="R16" s="6" t="s">
        <v>1095</v>
      </c>
      <c r="S16" s="6" t="s">
        <v>979</v>
      </c>
      <c r="T16" s="14" t="s">
        <v>1404</v>
      </c>
      <c r="U16" s="22">
        <v>1</v>
      </c>
      <c r="V16" s="28"/>
      <c r="W16" s="14"/>
    </row>
    <row r="17" spans="1:23" ht="216.75" x14ac:dyDescent="0.25">
      <c r="A17" s="6" t="s">
        <v>26</v>
      </c>
      <c r="B17" s="6" t="s">
        <v>32</v>
      </c>
      <c r="C17" s="6" t="s">
        <v>484</v>
      </c>
      <c r="D17" s="6" t="s">
        <v>491</v>
      </c>
      <c r="E17" s="6" t="s">
        <v>495</v>
      </c>
      <c r="F17" s="6" t="s">
        <v>495</v>
      </c>
      <c r="G17" s="6" t="s">
        <v>495</v>
      </c>
      <c r="H17" s="6" t="s">
        <v>1127</v>
      </c>
      <c r="I17" s="6" t="s">
        <v>1128</v>
      </c>
      <c r="J17" s="6" t="s">
        <v>1129</v>
      </c>
      <c r="K17" s="12">
        <v>44222</v>
      </c>
      <c r="L17" s="12">
        <v>44551</v>
      </c>
      <c r="M17" s="6" t="s">
        <v>1130</v>
      </c>
      <c r="N17" s="6" t="s">
        <v>1095</v>
      </c>
      <c r="O17" s="13">
        <v>0.33300000000000002</v>
      </c>
      <c r="P17" s="6" t="s">
        <v>1131</v>
      </c>
      <c r="Q17" s="7" t="s">
        <v>978</v>
      </c>
      <c r="R17" s="6" t="s">
        <v>1095</v>
      </c>
      <c r="S17" s="6" t="s">
        <v>979</v>
      </c>
      <c r="T17" s="23" t="s">
        <v>1325</v>
      </c>
      <c r="U17" s="22" t="s">
        <v>1405</v>
      </c>
      <c r="V17" s="22">
        <v>1</v>
      </c>
      <c r="W17" s="23" t="s">
        <v>1326</v>
      </c>
    </row>
    <row r="18" spans="1:23" ht="318.75" x14ac:dyDescent="0.25">
      <c r="A18" s="6" t="s">
        <v>26</v>
      </c>
      <c r="B18" s="6" t="s">
        <v>32</v>
      </c>
      <c r="C18" s="6" t="s">
        <v>484</v>
      </c>
      <c r="D18" s="6" t="s">
        <v>489</v>
      </c>
      <c r="E18" s="6" t="s">
        <v>505</v>
      </c>
      <c r="F18" s="6" t="s">
        <v>495</v>
      </c>
      <c r="G18" s="6" t="s">
        <v>495</v>
      </c>
      <c r="H18" s="6" t="s">
        <v>1132</v>
      </c>
      <c r="I18" s="6" t="s">
        <v>1133</v>
      </c>
      <c r="J18" s="6" t="s">
        <v>1134</v>
      </c>
      <c r="K18" s="12">
        <v>44222</v>
      </c>
      <c r="L18" s="12">
        <v>44551</v>
      </c>
      <c r="M18" s="6" t="s">
        <v>1135</v>
      </c>
      <c r="N18" s="6" t="s">
        <v>1095</v>
      </c>
      <c r="O18" s="13">
        <v>0.33300000000000002</v>
      </c>
      <c r="P18" s="6" t="s">
        <v>1136</v>
      </c>
      <c r="Q18" s="7" t="s">
        <v>978</v>
      </c>
      <c r="R18" s="6" t="s">
        <v>1095</v>
      </c>
      <c r="S18" s="6" t="s">
        <v>979</v>
      </c>
      <c r="T18" s="24" t="s">
        <v>1327</v>
      </c>
      <c r="U18" s="14" t="s">
        <v>1406</v>
      </c>
      <c r="V18" s="25">
        <v>0.9</v>
      </c>
      <c r="W18" s="16" t="s">
        <v>1334</v>
      </c>
    </row>
    <row r="19" spans="1:23" ht="76.5" x14ac:dyDescent="0.25">
      <c r="A19" s="6" t="s">
        <v>12</v>
      </c>
      <c r="B19" s="6" t="s">
        <v>32</v>
      </c>
      <c r="C19" s="6" t="s">
        <v>484</v>
      </c>
      <c r="D19" s="6" t="s">
        <v>489</v>
      </c>
      <c r="E19" s="6" t="s">
        <v>506</v>
      </c>
      <c r="F19" s="6" t="s">
        <v>495</v>
      </c>
      <c r="G19" s="6" t="s">
        <v>495</v>
      </c>
      <c r="H19" s="6" t="s">
        <v>1137</v>
      </c>
      <c r="I19" s="6" t="s">
        <v>1138</v>
      </c>
      <c r="J19" s="6" t="s">
        <v>1139</v>
      </c>
      <c r="K19" s="12">
        <v>44228</v>
      </c>
      <c r="L19" s="12">
        <v>44531</v>
      </c>
      <c r="M19" s="6" t="s">
        <v>1140</v>
      </c>
      <c r="N19" s="6" t="s">
        <v>1095</v>
      </c>
      <c r="O19" s="13">
        <v>0.35</v>
      </c>
      <c r="P19" s="6" t="s">
        <v>1141</v>
      </c>
      <c r="Q19" s="7" t="s">
        <v>978</v>
      </c>
      <c r="R19" s="6" t="s">
        <v>1095</v>
      </c>
      <c r="S19" s="6" t="s">
        <v>979</v>
      </c>
      <c r="T19" s="14"/>
      <c r="U19" s="14" t="s">
        <v>1407</v>
      </c>
      <c r="V19" s="28">
        <v>0</v>
      </c>
      <c r="W19" s="14"/>
    </row>
    <row r="20" spans="1:23" ht="409.5" x14ac:dyDescent="0.25">
      <c r="A20" s="6" t="s">
        <v>12</v>
      </c>
      <c r="B20" s="6" t="s">
        <v>32</v>
      </c>
      <c r="C20" s="6" t="s">
        <v>484</v>
      </c>
      <c r="D20" s="6" t="s">
        <v>489</v>
      </c>
      <c r="E20" s="6" t="s">
        <v>506</v>
      </c>
      <c r="F20" s="6" t="s">
        <v>495</v>
      </c>
      <c r="G20" s="6" t="s">
        <v>495</v>
      </c>
      <c r="H20" s="6" t="s">
        <v>1142</v>
      </c>
      <c r="I20" s="6" t="s">
        <v>1143</v>
      </c>
      <c r="J20" s="6" t="s">
        <v>1144</v>
      </c>
      <c r="K20" s="12">
        <v>44237</v>
      </c>
      <c r="L20" s="12">
        <v>44547</v>
      </c>
      <c r="M20" s="6" t="s">
        <v>1145</v>
      </c>
      <c r="N20" s="6" t="s">
        <v>1095</v>
      </c>
      <c r="O20" s="13">
        <v>0.33</v>
      </c>
      <c r="P20" s="6" t="s">
        <v>1146</v>
      </c>
      <c r="Q20" s="7" t="s">
        <v>978</v>
      </c>
      <c r="R20" s="6" t="s">
        <v>1095</v>
      </c>
      <c r="S20" s="6" t="s">
        <v>979</v>
      </c>
      <c r="T20" s="26" t="s">
        <v>1336</v>
      </c>
      <c r="U20" s="14" t="s">
        <v>1408</v>
      </c>
      <c r="V20" s="22">
        <v>1</v>
      </c>
      <c r="W20" s="14"/>
    </row>
    <row r="21" spans="1:23" s="33" customFormat="1" ht="369.75" x14ac:dyDescent="0.25">
      <c r="A21" s="16" t="s">
        <v>1147</v>
      </c>
      <c r="B21" s="16" t="s">
        <v>32</v>
      </c>
      <c r="C21" s="16" t="s">
        <v>484</v>
      </c>
      <c r="D21" s="16" t="s">
        <v>489</v>
      </c>
      <c r="E21" s="16" t="s">
        <v>506</v>
      </c>
      <c r="F21" s="16" t="s">
        <v>495</v>
      </c>
      <c r="G21" s="16" t="s">
        <v>495</v>
      </c>
      <c r="H21" s="16" t="s">
        <v>1148</v>
      </c>
      <c r="I21" s="16" t="s">
        <v>1149</v>
      </c>
      <c r="J21" s="16" t="s">
        <v>1150</v>
      </c>
      <c r="K21" s="32">
        <v>44235</v>
      </c>
      <c r="L21" s="32">
        <v>44547</v>
      </c>
      <c r="M21" s="16" t="s">
        <v>1151</v>
      </c>
      <c r="N21" s="16" t="s">
        <v>1095</v>
      </c>
      <c r="O21" s="13">
        <v>0.16250000000000001</v>
      </c>
      <c r="P21" s="6" t="s">
        <v>1152</v>
      </c>
      <c r="Q21" s="7" t="s">
        <v>978</v>
      </c>
      <c r="R21" s="6" t="s">
        <v>1153</v>
      </c>
      <c r="S21" s="6" t="s">
        <v>979</v>
      </c>
      <c r="T21" s="16"/>
      <c r="U21" s="16" t="s">
        <v>1421</v>
      </c>
      <c r="V21" s="29">
        <v>1</v>
      </c>
      <c r="W21" s="16"/>
    </row>
    <row r="22" spans="1:23" s="33" customFormat="1" ht="114.75" x14ac:dyDescent="0.25">
      <c r="A22" s="16" t="s">
        <v>1154</v>
      </c>
      <c r="B22" s="16" t="s">
        <v>32</v>
      </c>
      <c r="C22" s="16" t="s">
        <v>484</v>
      </c>
      <c r="D22" s="16" t="s">
        <v>489</v>
      </c>
      <c r="E22" s="16" t="s">
        <v>507</v>
      </c>
      <c r="F22" s="16" t="s">
        <v>495</v>
      </c>
      <c r="G22" s="16" t="s">
        <v>495</v>
      </c>
      <c r="H22" s="16" t="s">
        <v>1155</v>
      </c>
      <c r="I22" s="16" t="s">
        <v>1143</v>
      </c>
      <c r="J22" s="16" t="s">
        <v>1144</v>
      </c>
      <c r="K22" s="32">
        <v>44229</v>
      </c>
      <c r="L22" s="32">
        <v>44547</v>
      </c>
      <c r="M22" s="16" t="s">
        <v>1156</v>
      </c>
      <c r="N22" s="16" t="s">
        <v>1095</v>
      </c>
      <c r="O22" s="13">
        <v>0.35</v>
      </c>
      <c r="P22" s="6" t="s">
        <v>1157</v>
      </c>
      <c r="Q22" s="7" t="s">
        <v>978</v>
      </c>
      <c r="R22" s="6" t="s">
        <v>1095</v>
      </c>
      <c r="S22" s="6" t="s">
        <v>979</v>
      </c>
      <c r="T22" s="16"/>
      <c r="U22" s="16" t="s">
        <v>1409</v>
      </c>
      <c r="V22" s="29">
        <v>0</v>
      </c>
      <c r="W22" s="16"/>
    </row>
    <row r="23" spans="1:23" ht="216.75" x14ac:dyDescent="0.25">
      <c r="A23" s="6" t="s">
        <v>26</v>
      </c>
      <c r="B23" s="6" t="s">
        <v>32</v>
      </c>
      <c r="C23" s="6" t="s">
        <v>484</v>
      </c>
      <c r="D23" s="6" t="s">
        <v>489</v>
      </c>
      <c r="E23" s="6" t="s">
        <v>508</v>
      </c>
      <c r="F23" s="6" t="s">
        <v>495</v>
      </c>
      <c r="G23" s="6" t="s">
        <v>495</v>
      </c>
      <c r="H23" s="6" t="s">
        <v>1158</v>
      </c>
      <c r="I23" s="6" t="s">
        <v>1159</v>
      </c>
      <c r="J23" s="6" t="s">
        <v>1160</v>
      </c>
      <c r="K23" s="12">
        <v>44222</v>
      </c>
      <c r="L23" s="12">
        <v>44551</v>
      </c>
      <c r="M23" s="6" t="s">
        <v>1135</v>
      </c>
      <c r="N23" s="6" t="s">
        <v>1095</v>
      </c>
      <c r="O23" s="13">
        <v>0.33300000000000002</v>
      </c>
      <c r="P23" s="6" t="s">
        <v>1161</v>
      </c>
      <c r="Q23" s="7" t="s">
        <v>978</v>
      </c>
      <c r="R23" s="6" t="s">
        <v>1095</v>
      </c>
      <c r="S23" s="6" t="s">
        <v>979</v>
      </c>
      <c r="T23" s="24" t="s">
        <v>1328</v>
      </c>
      <c r="U23" s="1" t="s">
        <v>1410</v>
      </c>
      <c r="V23" s="22">
        <v>0.91600000000000004</v>
      </c>
      <c r="W23" s="14" t="s">
        <v>1329</v>
      </c>
    </row>
    <row r="24" spans="1:23" ht="89.25" x14ac:dyDescent="0.25">
      <c r="A24" s="6" t="s">
        <v>53</v>
      </c>
      <c r="B24" s="6" t="s">
        <v>32</v>
      </c>
      <c r="C24" s="6" t="s">
        <v>484</v>
      </c>
      <c r="D24" s="6" t="s">
        <v>489</v>
      </c>
      <c r="E24" s="6" t="s">
        <v>509</v>
      </c>
      <c r="F24" s="6" t="s">
        <v>495</v>
      </c>
      <c r="G24" s="6" t="s">
        <v>495</v>
      </c>
      <c r="H24" s="6" t="s">
        <v>1162</v>
      </c>
      <c r="I24" s="6" t="s">
        <v>1163</v>
      </c>
      <c r="J24" s="6" t="s">
        <v>1164</v>
      </c>
      <c r="K24" s="12">
        <v>44276</v>
      </c>
      <c r="L24" s="12">
        <v>44534</v>
      </c>
      <c r="M24" s="6" t="s">
        <v>1165</v>
      </c>
      <c r="N24" s="6" t="s">
        <v>1095</v>
      </c>
      <c r="O24" s="13">
        <v>0.33</v>
      </c>
      <c r="P24" s="6" t="s">
        <v>1166</v>
      </c>
      <c r="Q24" s="7" t="s">
        <v>978</v>
      </c>
      <c r="R24" s="6" t="s">
        <v>1095</v>
      </c>
      <c r="S24" s="6" t="s">
        <v>979</v>
      </c>
      <c r="T24" s="14"/>
      <c r="U24" s="14" t="s">
        <v>1411</v>
      </c>
      <c r="V24" s="22">
        <v>1</v>
      </c>
      <c r="W24" s="14"/>
    </row>
    <row r="25" spans="1:23" ht="165.75" x14ac:dyDescent="0.25">
      <c r="A25" s="6" t="s">
        <v>12</v>
      </c>
      <c r="B25" s="6" t="s">
        <v>32</v>
      </c>
      <c r="C25" s="6" t="s">
        <v>484</v>
      </c>
      <c r="D25" s="6" t="s">
        <v>489</v>
      </c>
      <c r="E25" s="6" t="s">
        <v>509</v>
      </c>
      <c r="F25" s="6" t="s">
        <v>495</v>
      </c>
      <c r="G25" s="6" t="s">
        <v>495</v>
      </c>
      <c r="H25" s="6" t="s">
        <v>1167</v>
      </c>
      <c r="I25" s="6" t="s">
        <v>1168</v>
      </c>
      <c r="J25" s="6" t="s">
        <v>1169</v>
      </c>
      <c r="K25" s="12">
        <v>44237</v>
      </c>
      <c r="L25" s="12">
        <v>44561</v>
      </c>
      <c r="M25" s="6" t="s">
        <v>1145</v>
      </c>
      <c r="N25" s="6" t="s">
        <v>1095</v>
      </c>
      <c r="O25" s="13">
        <v>0.1</v>
      </c>
      <c r="P25" s="6" t="s">
        <v>1170</v>
      </c>
      <c r="Q25" s="7" t="s">
        <v>978</v>
      </c>
      <c r="R25" s="6" t="s">
        <v>1095</v>
      </c>
      <c r="S25" s="6" t="s">
        <v>979</v>
      </c>
      <c r="T25" s="26" t="s">
        <v>1412</v>
      </c>
      <c r="U25" s="14" t="s">
        <v>1413</v>
      </c>
      <c r="V25" s="22">
        <v>1</v>
      </c>
      <c r="W25" s="14"/>
    </row>
    <row r="26" spans="1:23" ht="165.75" x14ac:dyDescent="0.25">
      <c r="A26" s="6" t="s">
        <v>12</v>
      </c>
      <c r="B26" s="6" t="s">
        <v>32</v>
      </c>
      <c r="C26" s="6" t="s">
        <v>484</v>
      </c>
      <c r="D26" s="6" t="s">
        <v>489</v>
      </c>
      <c r="E26" s="6" t="s">
        <v>509</v>
      </c>
      <c r="F26" s="6" t="s">
        <v>495</v>
      </c>
      <c r="G26" s="6" t="s">
        <v>495</v>
      </c>
      <c r="H26" s="6" t="s">
        <v>1171</v>
      </c>
      <c r="I26" s="6" t="s">
        <v>1172</v>
      </c>
      <c r="J26" s="6" t="s">
        <v>1173</v>
      </c>
      <c r="K26" s="12">
        <v>44237</v>
      </c>
      <c r="L26" s="12">
        <v>44561</v>
      </c>
      <c r="M26" s="6" t="s">
        <v>1145</v>
      </c>
      <c r="N26" s="6" t="s">
        <v>1095</v>
      </c>
      <c r="O26" s="13">
        <v>0.1</v>
      </c>
      <c r="P26" s="6" t="s">
        <v>1174</v>
      </c>
      <c r="Q26" s="7" t="s">
        <v>978</v>
      </c>
      <c r="R26" s="6" t="s">
        <v>1175</v>
      </c>
      <c r="S26" s="6" t="s">
        <v>979</v>
      </c>
      <c r="T26" s="27" t="s">
        <v>1337</v>
      </c>
      <c r="U26" s="16" t="s">
        <v>1414</v>
      </c>
      <c r="V26" s="22">
        <v>1</v>
      </c>
      <c r="W26" s="14"/>
    </row>
    <row r="27" spans="1:23" ht="409.5" x14ac:dyDescent="0.25">
      <c r="A27" s="6" t="s">
        <v>1415</v>
      </c>
      <c r="B27" s="6" t="s">
        <v>32</v>
      </c>
      <c r="C27" s="6" t="s">
        <v>484</v>
      </c>
      <c r="D27" s="6" t="s">
        <v>488</v>
      </c>
      <c r="E27" s="6" t="s">
        <v>501</v>
      </c>
      <c r="F27" s="6" t="s">
        <v>495</v>
      </c>
      <c r="G27" s="6" t="s">
        <v>495</v>
      </c>
      <c r="H27" s="6" t="s">
        <v>1176</v>
      </c>
      <c r="I27" s="6" t="s">
        <v>1177</v>
      </c>
      <c r="J27" s="6" t="s">
        <v>1178</v>
      </c>
      <c r="K27" s="12">
        <v>44230</v>
      </c>
      <c r="L27" s="12">
        <v>44553</v>
      </c>
      <c r="M27" s="6" t="s">
        <v>1179</v>
      </c>
      <c r="N27" s="6" t="s">
        <v>1095</v>
      </c>
      <c r="O27" s="13">
        <v>1</v>
      </c>
      <c r="P27" s="6" t="s">
        <v>1180</v>
      </c>
      <c r="Q27" s="7" t="s">
        <v>978</v>
      </c>
      <c r="R27" s="6" t="s">
        <v>1095</v>
      </c>
      <c r="S27" s="6" t="s">
        <v>34</v>
      </c>
      <c r="T27" s="14" t="s">
        <v>1338</v>
      </c>
      <c r="U27" s="14" t="s">
        <v>1416</v>
      </c>
      <c r="V27" s="22">
        <v>1</v>
      </c>
      <c r="W27" s="14"/>
    </row>
    <row r="28" spans="1:23" ht="110.45" customHeight="1" x14ac:dyDescent="0.25">
      <c r="A28" s="6" t="s">
        <v>12</v>
      </c>
      <c r="B28" s="6" t="s">
        <v>32</v>
      </c>
      <c r="C28" s="6" t="s">
        <v>484</v>
      </c>
      <c r="D28" s="6" t="s">
        <v>488</v>
      </c>
      <c r="E28" s="6" t="s">
        <v>502</v>
      </c>
      <c r="F28" s="6" t="s">
        <v>495</v>
      </c>
      <c r="G28" s="6" t="s">
        <v>495</v>
      </c>
      <c r="H28" s="6" t="s">
        <v>1181</v>
      </c>
      <c r="I28" s="6" t="s">
        <v>1306</v>
      </c>
      <c r="J28" s="6" t="s">
        <v>1182</v>
      </c>
      <c r="K28" s="12">
        <v>44228</v>
      </c>
      <c r="L28" s="12">
        <v>44531</v>
      </c>
      <c r="M28" s="6" t="s">
        <v>1140</v>
      </c>
      <c r="N28" s="6" t="s">
        <v>1095</v>
      </c>
      <c r="O28" s="13">
        <v>0.35</v>
      </c>
      <c r="P28" s="6" t="s">
        <v>1183</v>
      </c>
      <c r="Q28" s="7" t="s">
        <v>978</v>
      </c>
      <c r="R28" s="6" t="s">
        <v>1095</v>
      </c>
      <c r="S28" s="6" t="s">
        <v>979</v>
      </c>
      <c r="T28" s="14"/>
      <c r="U28" s="14" t="s">
        <v>1407</v>
      </c>
      <c r="V28" s="22">
        <v>0</v>
      </c>
      <c r="W28" s="14"/>
    </row>
    <row r="29" spans="1:23" ht="179.45" customHeight="1" x14ac:dyDescent="0.25">
      <c r="A29" s="6" t="s">
        <v>28</v>
      </c>
      <c r="B29" s="6" t="s">
        <v>32</v>
      </c>
      <c r="C29" s="6" t="s">
        <v>484</v>
      </c>
      <c r="D29" s="6" t="s">
        <v>488</v>
      </c>
      <c r="E29" s="6" t="s">
        <v>503</v>
      </c>
      <c r="F29" s="6" t="s">
        <v>495</v>
      </c>
      <c r="G29" s="6" t="s">
        <v>495</v>
      </c>
      <c r="H29" s="6" t="s">
        <v>1184</v>
      </c>
      <c r="I29" s="6" t="s">
        <v>1185</v>
      </c>
      <c r="J29" s="6" t="s">
        <v>1186</v>
      </c>
      <c r="K29" s="12">
        <v>44211</v>
      </c>
      <c r="L29" s="12">
        <v>44545</v>
      </c>
      <c r="M29" s="6" t="s">
        <v>1122</v>
      </c>
      <c r="N29" s="6" t="s">
        <v>1095</v>
      </c>
      <c r="O29" s="13">
        <v>0</v>
      </c>
      <c r="P29" s="6" t="s">
        <v>49</v>
      </c>
      <c r="Q29" s="7" t="s">
        <v>978</v>
      </c>
      <c r="R29" s="6" t="s">
        <v>1187</v>
      </c>
      <c r="S29" s="6" t="s">
        <v>1385</v>
      </c>
      <c r="T29" s="14" t="s">
        <v>1417</v>
      </c>
      <c r="U29" s="22" t="s">
        <v>1417</v>
      </c>
      <c r="V29" s="22">
        <v>1</v>
      </c>
      <c r="W29" s="14"/>
    </row>
    <row r="30" spans="1:23" ht="89.25" x14ac:dyDescent="0.25">
      <c r="A30" s="6" t="s">
        <v>53</v>
      </c>
      <c r="B30" s="6" t="s">
        <v>32</v>
      </c>
      <c r="C30" s="6" t="s">
        <v>484</v>
      </c>
      <c r="D30" s="6" t="s">
        <v>490</v>
      </c>
      <c r="E30" s="6" t="s">
        <v>510</v>
      </c>
      <c r="F30" s="6" t="s">
        <v>495</v>
      </c>
      <c r="G30" s="6" t="s">
        <v>495</v>
      </c>
      <c r="H30" s="6" t="s">
        <v>1188</v>
      </c>
      <c r="I30" s="6" t="s">
        <v>1189</v>
      </c>
      <c r="J30" s="6" t="s">
        <v>1190</v>
      </c>
      <c r="K30" s="12">
        <v>44276</v>
      </c>
      <c r="L30" s="12">
        <v>44534</v>
      </c>
      <c r="M30" s="6" t="s">
        <v>1191</v>
      </c>
      <c r="N30" s="6" t="s">
        <v>1095</v>
      </c>
      <c r="O30" s="13">
        <v>0.33</v>
      </c>
      <c r="P30" s="6" t="s">
        <v>1192</v>
      </c>
      <c r="Q30" s="7" t="s">
        <v>978</v>
      </c>
      <c r="R30" s="6" t="s">
        <v>1095</v>
      </c>
      <c r="S30" s="6" t="s">
        <v>979</v>
      </c>
      <c r="T30" s="14"/>
      <c r="U30" s="16" t="s">
        <v>1354</v>
      </c>
      <c r="V30" s="29">
        <v>1</v>
      </c>
      <c r="W30" s="16" t="s">
        <v>1349</v>
      </c>
    </row>
    <row r="31" spans="1:23" ht="76.5" x14ac:dyDescent="0.25">
      <c r="A31" s="6" t="s">
        <v>53</v>
      </c>
      <c r="B31" s="6" t="s">
        <v>32</v>
      </c>
      <c r="C31" s="6" t="s">
        <v>1355</v>
      </c>
      <c r="D31" s="6" t="s">
        <v>490</v>
      </c>
      <c r="E31" s="6" t="s">
        <v>510</v>
      </c>
      <c r="F31" s="6" t="s">
        <v>495</v>
      </c>
      <c r="G31" s="6" t="s">
        <v>495</v>
      </c>
      <c r="H31" s="6" t="s">
        <v>1193</v>
      </c>
      <c r="I31" s="6" t="s">
        <v>1194</v>
      </c>
      <c r="J31" s="6" t="s">
        <v>1195</v>
      </c>
      <c r="K31" s="12">
        <v>44276</v>
      </c>
      <c r="L31" s="12">
        <v>44552</v>
      </c>
      <c r="M31" s="6" t="s">
        <v>1196</v>
      </c>
      <c r="N31" s="6" t="s">
        <v>1095</v>
      </c>
      <c r="O31" s="13">
        <v>0.33</v>
      </c>
      <c r="P31" s="6" t="s">
        <v>1197</v>
      </c>
      <c r="Q31" s="7" t="s">
        <v>978</v>
      </c>
      <c r="R31" s="6" t="s">
        <v>1095</v>
      </c>
      <c r="S31" s="6" t="s">
        <v>979</v>
      </c>
      <c r="T31" s="14"/>
      <c r="U31" s="14" t="s">
        <v>1356</v>
      </c>
      <c r="V31" s="29">
        <v>1</v>
      </c>
      <c r="W31" s="16" t="s">
        <v>1350</v>
      </c>
    </row>
    <row r="32" spans="1:23" ht="409.5" x14ac:dyDescent="0.25">
      <c r="A32" s="6" t="s">
        <v>26</v>
      </c>
      <c r="B32" s="6" t="s">
        <v>32</v>
      </c>
      <c r="C32" s="6" t="s">
        <v>484</v>
      </c>
      <c r="D32" s="6" t="s">
        <v>490</v>
      </c>
      <c r="E32" s="6" t="s">
        <v>510</v>
      </c>
      <c r="F32" s="6" t="s">
        <v>495</v>
      </c>
      <c r="G32" s="6" t="s">
        <v>495</v>
      </c>
      <c r="H32" s="6" t="s">
        <v>1198</v>
      </c>
      <c r="I32" s="6" t="s">
        <v>1199</v>
      </c>
      <c r="J32" s="6" t="s">
        <v>1200</v>
      </c>
      <c r="K32" s="12">
        <v>44222</v>
      </c>
      <c r="L32" s="12">
        <v>44551</v>
      </c>
      <c r="M32" s="6" t="s">
        <v>1130</v>
      </c>
      <c r="N32" s="6" t="s">
        <v>1095</v>
      </c>
      <c r="O32" s="13">
        <v>0.216</v>
      </c>
      <c r="P32" s="6" t="s">
        <v>1201</v>
      </c>
      <c r="Q32" s="7" t="s">
        <v>978</v>
      </c>
      <c r="R32" s="6" t="s">
        <v>1095</v>
      </c>
      <c r="S32" s="6" t="s">
        <v>979</v>
      </c>
      <c r="T32" s="23" t="s">
        <v>1330</v>
      </c>
      <c r="U32" s="14" t="s">
        <v>1357</v>
      </c>
      <c r="V32" s="22">
        <v>0.61</v>
      </c>
      <c r="W32" s="23" t="s">
        <v>1331</v>
      </c>
    </row>
    <row r="33" spans="1:23" ht="153" x14ac:dyDescent="0.25">
      <c r="A33" s="6" t="s">
        <v>25</v>
      </c>
      <c r="B33" s="6" t="s">
        <v>32</v>
      </c>
      <c r="C33" s="6" t="s">
        <v>1355</v>
      </c>
      <c r="D33" s="6" t="s">
        <v>490</v>
      </c>
      <c r="E33" s="6" t="s">
        <v>510</v>
      </c>
      <c r="F33" s="6" t="s">
        <v>495</v>
      </c>
      <c r="G33" s="6" t="s">
        <v>495</v>
      </c>
      <c r="H33" s="6" t="s">
        <v>1202</v>
      </c>
      <c r="I33" s="6" t="s">
        <v>1203</v>
      </c>
      <c r="J33" s="6" t="s">
        <v>1204</v>
      </c>
      <c r="K33" s="12">
        <v>44229</v>
      </c>
      <c r="L33" s="12">
        <v>44545</v>
      </c>
      <c r="M33" s="6" t="s">
        <v>1290</v>
      </c>
      <c r="N33" s="6" t="s">
        <v>1095</v>
      </c>
      <c r="O33" s="13">
        <v>0</v>
      </c>
      <c r="P33" s="6" t="s">
        <v>49</v>
      </c>
      <c r="Q33" s="7" t="s">
        <v>978</v>
      </c>
      <c r="R33" s="6" t="s">
        <v>1205</v>
      </c>
      <c r="S33" s="6" t="s">
        <v>982</v>
      </c>
      <c r="T33" s="14" t="s">
        <v>1339</v>
      </c>
      <c r="U33" s="39" t="s">
        <v>1358</v>
      </c>
      <c r="V33" s="28"/>
      <c r="W33" s="14"/>
    </row>
    <row r="34" spans="1:23" ht="267.75" x14ac:dyDescent="0.25">
      <c r="A34" s="6" t="s">
        <v>53</v>
      </c>
      <c r="B34" s="6" t="s">
        <v>32</v>
      </c>
      <c r="C34" s="6" t="s">
        <v>484</v>
      </c>
      <c r="D34" s="6" t="s">
        <v>490</v>
      </c>
      <c r="E34" s="6" t="s">
        <v>512</v>
      </c>
      <c r="F34" s="6" t="s">
        <v>495</v>
      </c>
      <c r="G34" s="6" t="s">
        <v>495</v>
      </c>
      <c r="H34" s="6" t="s">
        <v>1206</v>
      </c>
      <c r="I34" s="6" t="s">
        <v>1207</v>
      </c>
      <c r="J34" s="6" t="s">
        <v>1208</v>
      </c>
      <c r="K34" s="12">
        <v>44276</v>
      </c>
      <c r="L34" s="12">
        <v>44276</v>
      </c>
      <c r="M34" s="6" t="s">
        <v>1165</v>
      </c>
      <c r="N34" s="6" t="s">
        <v>1095</v>
      </c>
      <c r="O34" s="13">
        <v>0.4</v>
      </c>
      <c r="P34" s="6" t="s">
        <v>1209</v>
      </c>
      <c r="Q34" s="7" t="s">
        <v>978</v>
      </c>
      <c r="R34" s="6" t="s">
        <v>1095</v>
      </c>
      <c r="S34" s="6" t="s">
        <v>979</v>
      </c>
      <c r="T34" s="14"/>
      <c r="U34" s="14" t="s">
        <v>1359</v>
      </c>
      <c r="V34" s="31">
        <v>1</v>
      </c>
      <c r="W34" s="16" t="s">
        <v>1351</v>
      </c>
    </row>
    <row r="35" spans="1:23" ht="178.5" x14ac:dyDescent="0.25">
      <c r="A35" s="6" t="s">
        <v>10</v>
      </c>
      <c r="B35" s="6" t="s">
        <v>32</v>
      </c>
      <c r="C35" s="6" t="s">
        <v>484</v>
      </c>
      <c r="D35" s="6" t="s">
        <v>490</v>
      </c>
      <c r="E35" s="6" t="s">
        <v>512</v>
      </c>
      <c r="F35" s="6" t="s">
        <v>495</v>
      </c>
      <c r="G35" s="6" t="s">
        <v>495</v>
      </c>
      <c r="H35" s="6" t="s">
        <v>1210</v>
      </c>
      <c r="I35" s="6" t="s">
        <v>1211</v>
      </c>
      <c r="J35" s="6" t="s">
        <v>1212</v>
      </c>
      <c r="K35" s="12">
        <v>44229</v>
      </c>
      <c r="L35" s="12">
        <v>44530</v>
      </c>
      <c r="M35" s="6" t="s">
        <v>1213</v>
      </c>
      <c r="N35" s="6" t="s">
        <v>1095</v>
      </c>
      <c r="O35" s="13">
        <v>0.5</v>
      </c>
      <c r="P35" s="6" t="s">
        <v>1214</v>
      </c>
      <c r="Q35" s="7" t="s">
        <v>978</v>
      </c>
      <c r="R35" s="6" t="s">
        <v>1095</v>
      </c>
      <c r="S35" s="6" t="s">
        <v>979</v>
      </c>
      <c r="T35" s="16" t="s">
        <v>1340</v>
      </c>
      <c r="U35" s="29" t="s">
        <v>1360</v>
      </c>
      <c r="V35" s="29">
        <v>0.77</v>
      </c>
      <c r="W35" s="14"/>
    </row>
    <row r="36" spans="1:23" ht="153" x14ac:dyDescent="0.25">
      <c r="A36" s="6" t="s">
        <v>48</v>
      </c>
      <c r="B36" s="6" t="s">
        <v>32</v>
      </c>
      <c r="C36" s="6" t="s">
        <v>484</v>
      </c>
      <c r="D36" s="6" t="s">
        <v>490</v>
      </c>
      <c r="E36" s="6" t="s">
        <v>512</v>
      </c>
      <c r="F36" s="6" t="s">
        <v>495</v>
      </c>
      <c r="G36" s="6" t="s">
        <v>495</v>
      </c>
      <c r="H36" s="6" t="s">
        <v>1215</v>
      </c>
      <c r="I36" s="6" t="s">
        <v>1216</v>
      </c>
      <c r="J36" s="6" t="s">
        <v>1217</v>
      </c>
      <c r="K36" s="12">
        <v>44228</v>
      </c>
      <c r="L36" s="12">
        <v>44560</v>
      </c>
      <c r="M36" s="6" t="s">
        <v>1218</v>
      </c>
      <c r="N36" s="6" t="s">
        <v>1095</v>
      </c>
      <c r="O36" s="13">
        <v>0.3</v>
      </c>
      <c r="P36" s="6" t="s">
        <v>1219</v>
      </c>
      <c r="Q36" s="7" t="s">
        <v>978</v>
      </c>
      <c r="R36" s="6" t="s">
        <v>1095</v>
      </c>
      <c r="S36" s="6" t="s">
        <v>979</v>
      </c>
      <c r="T36" s="23" t="s">
        <v>1343</v>
      </c>
      <c r="U36" s="23" t="s">
        <v>1361</v>
      </c>
      <c r="V36" s="22">
        <v>1</v>
      </c>
      <c r="W36" s="14" t="s">
        <v>1362</v>
      </c>
    </row>
    <row r="37" spans="1:23" ht="178.5" x14ac:dyDescent="0.25">
      <c r="A37" s="6" t="s">
        <v>48</v>
      </c>
      <c r="B37" s="6" t="s">
        <v>32</v>
      </c>
      <c r="C37" s="6" t="s">
        <v>484</v>
      </c>
      <c r="D37" s="6" t="s">
        <v>490</v>
      </c>
      <c r="E37" s="6" t="s">
        <v>512</v>
      </c>
      <c r="F37" s="6" t="s">
        <v>495</v>
      </c>
      <c r="G37" s="6" t="s">
        <v>495</v>
      </c>
      <c r="H37" s="6" t="s">
        <v>1220</v>
      </c>
      <c r="I37" s="6" t="s">
        <v>1221</v>
      </c>
      <c r="J37" s="6" t="s">
        <v>1222</v>
      </c>
      <c r="K37" s="12">
        <v>44228</v>
      </c>
      <c r="L37" s="12">
        <v>44560</v>
      </c>
      <c r="M37" s="6" t="s">
        <v>1218</v>
      </c>
      <c r="N37" s="6" t="s">
        <v>1095</v>
      </c>
      <c r="O37" s="13">
        <v>0.2</v>
      </c>
      <c r="P37" s="6" t="s">
        <v>1223</v>
      </c>
      <c r="Q37" s="7" t="s">
        <v>978</v>
      </c>
      <c r="R37" s="6" t="s">
        <v>1095</v>
      </c>
      <c r="S37" s="6" t="s">
        <v>979</v>
      </c>
      <c r="T37" s="14" t="s">
        <v>1344</v>
      </c>
      <c r="U37" s="23" t="s">
        <v>1363</v>
      </c>
      <c r="V37" s="29">
        <v>1</v>
      </c>
      <c r="W37" s="14" t="s">
        <v>1348</v>
      </c>
    </row>
    <row r="38" spans="1:23" ht="127.5" x14ac:dyDescent="0.25">
      <c r="A38" s="6" t="s">
        <v>53</v>
      </c>
      <c r="B38" s="6" t="s">
        <v>32</v>
      </c>
      <c r="C38" s="6" t="s">
        <v>484</v>
      </c>
      <c r="D38" s="6" t="s">
        <v>490</v>
      </c>
      <c r="E38" s="6" t="s">
        <v>513</v>
      </c>
      <c r="F38" s="6" t="s">
        <v>495</v>
      </c>
      <c r="G38" s="6" t="s">
        <v>495</v>
      </c>
      <c r="H38" s="6" t="s">
        <v>1224</v>
      </c>
      <c r="I38" s="6" t="s">
        <v>1225</v>
      </c>
      <c r="J38" s="6" t="s">
        <v>1226</v>
      </c>
      <c r="K38" s="12">
        <v>44276</v>
      </c>
      <c r="L38" s="12">
        <v>44534</v>
      </c>
      <c r="M38" s="6" t="s">
        <v>1165</v>
      </c>
      <c r="N38" s="6" t="s">
        <v>1095</v>
      </c>
      <c r="O38" s="13">
        <v>0.23</v>
      </c>
      <c r="P38" s="6" t="s">
        <v>1227</v>
      </c>
      <c r="Q38" s="7" t="s">
        <v>978</v>
      </c>
      <c r="R38" s="6" t="s">
        <v>1095</v>
      </c>
      <c r="S38" s="6" t="s">
        <v>979</v>
      </c>
      <c r="T38" s="14"/>
      <c r="U38" s="16" t="s">
        <v>1364</v>
      </c>
      <c r="V38" s="29">
        <v>1</v>
      </c>
      <c r="W38" s="16" t="s">
        <v>1352</v>
      </c>
    </row>
    <row r="39" spans="1:23" ht="63.75" x14ac:dyDescent="0.25">
      <c r="A39" s="6" t="s">
        <v>53</v>
      </c>
      <c r="B39" s="6" t="s">
        <v>32</v>
      </c>
      <c r="C39" s="6" t="s">
        <v>484</v>
      </c>
      <c r="D39" s="6" t="s">
        <v>490</v>
      </c>
      <c r="E39" s="6" t="s">
        <v>514</v>
      </c>
      <c r="F39" s="6" t="s">
        <v>495</v>
      </c>
      <c r="G39" s="6" t="s">
        <v>495</v>
      </c>
      <c r="H39" s="6" t="s">
        <v>1228</v>
      </c>
      <c r="I39" s="6" t="s">
        <v>1229</v>
      </c>
      <c r="J39" s="6" t="s">
        <v>1230</v>
      </c>
      <c r="K39" s="12">
        <v>44276</v>
      </c>
      <c r="L39" s="12">
        <v>44534</v>
      </c>
      <c r="M39" s="6" t="s">
        <v>1165</v>
      </c>
      <c r="N39" s="6" t="s">
        <v>1095</v>
      </c>
      <c r="O39" s="13">
        <v>0.33</v>
      </c>
      <c r="P39" s="6" t="s">
        <v>1231</v>
      </c>
      <c r="Q39" s="7" t="s">
        <v>978</v>
      </c>
      <c r="R39" s="6" t="s">
        <v>1095</v>
      </c>
      <c r="S39" s="6" t="s">
        <v>979</v>
      </c>
      <c r="T39" s="14"/>
      <c r="U39" s="16" t="s">
        <v>1365</v>
      </c>
      <c r="V39" s="31">
        <v>1</v>
      </c>
      <c r="W39" s="16" t="s">
        <v>1353</v>
      </c>
    </row>
    <row r="40" spans="1:23" ht="165.75" x14ac:dyDescent="0.25">
      <c r="A40" s="6" t="s">
        <v>48</v>
      </c>
      <c r="B40" s="6" t="s">
        <v>32</v>
      </c>
      <c r="C40" s="6" t="s">
        <v>484</v>
      </c>
      <c r="D40" s="6" t="s">
        <v>490</v>
      </c>
      <c r="E40" s="6" t="s">
        <v>514</v>
      </c>
      <c r="F40" s="6" t="s">
        <v>495</v>
      </c>
      <c r="G40" s="6" t="s">
        <v>495</v>
      </c>
      <c r="H40" s="6" t="s">
        <v>1232</v>
      </c>
      <c r="I40" s="6" t="s">
        <v>1233</v>
      </c>
      <c r="J40" s="6" t="s">
        <v>1234</v>
      </c>
      <c r="K40" s="12">
        <v>44228</v>
      </c>
      <c r="L40" s="12">
        <v>44560</v>
      </c>
      <c r="M40" s="6" t="s">
        <v>1235</v>
      </c>
      <c r="N40" s="6" t="s">
        <v>1095</v>
      </c>
      <c r="O40" s="13">
        <v>0.33329999999999999</v>
      </c>
      <c r="P40" s="6" t="s">
        <v>1236</v>
      </c>
      <c r="Q40" s="7" t="s">
        <v>978</v>
      </c>
      <c r="R40" s="6" t="s">
        <v>1095</v>
      </c>
      <c r="S40" s="6" t="s">
        <v>979</v>
      </c>
      <c r="T40" s="14" t="s">
        <v>1345</v>
      </c>
      <c r="U40" s="14" t="s">
        <v>1366</v>
      </c>
      <c r="V40" s="31">
        <v>1</v>
      </c>
      <c r="W40" s="30" t="s">
        <v>1367</v>
      </c>
    </row>
    <row r="41" spans="1:23" ht="242.25" x14ac:dyDescent="0.25">
      <c r="A41" s="6" t="s">
        <v>48</v>
      </c>
      <c r="B41" s="6" t="s">
        <v>32</v>
      </c>
      <c r="C41" s="6" t="s">
        <v>484</v>
      </c>
      <c r="D41" s="6" t="s">
        <v>490</v>
      </c>
      <c r="E41" s="6" t="s">
        <v>514</v>
      </c>
      <c r="F41" s="6" t="s">
        <v>495</v>
      </c>
      <c r="G41" s="6" t="s">
        <v>495</v>
      </c>
      <c r="H41" s="6" t="s">
        <v>1237</v>
      </c>
      <c r="I41" s="6" t="s">
        <v>1238</v>
      </c>
      <c r="J41" s="6" t="s">
        <v>1239</v>
      </c>
      <c r="K41" s="12">
        <v>44228</v>
      </c>
      <c r="L41" s="12">
        <v>44560</v>
      </c>
      <c r="M41" s="6" t="s">
        <v>1240</v>
      </c>
      <c r="N41" s="6" t="s">
        <v>1095</v>
      </c>
      <c r="O41" s="13">
        <v>0.33329999999999999</v>
      </c>
      <c r="P41" s="6" t="s">
        <v>1241</v>
      </c>
      <c r="Q41" s="7" t="s">
        <v>978</v>
      </c>
      <c r="R41" s="6" t="s">
        <v>1095</v>
      </c>
      <c r="S41" s="6" t="s">
        <v>979</v>
      </c>
      <c r="T41" s="14" t="s">
        <v>1346</v>
      </c>
      <c r="U41" s="14" t="s">
        <v>1368</v>
      </c>
      <c r="V41" s="31">
        <v>1</v>
      </c>
      <c r="W41" s="14" t="s">
        <v>1347</v>
      </c>
    </row>
    <row r="42" spans="1:23" ht="153" x14ac:dyDescent="0.25">
      <c r="A42" s="6" t="s">
        <v>26</v>
      </c>
      <c r="B42" s="6" t="s">
        <v>32</v>
      </c>
      <c r="C42" s="6" t="s">
        <v>484</v>
      </c>
      <c r="D42" s="6" t="s">
        <v>490</v>
      </c>
      <c r="E42" s="6" t="s">
        <v>514</v>
      </c>
      <c r="F42" s="6" t="s">
        <v>495</v>
      </c>
      <c r="G42" s="6" t="s">
        <v>495</v>
      </c>
      <c r="H42" s="6" t="s">
        <v>1242</v>
      </c>
      <c r="I42" s="6" t="s">
        <v>1243</v>
      </c>
      <c r="J42" s="6" t="s">
        <v>1244</v>
      </c>
      <c r="K42" s="12">
        <v>44222</v>
      </c>
      <c r="L42" s="12">
        <v>44551</v>
      </c>
      <c r="M42" s="6" t="s">
        <v>1245</v>
      </c>
      <c r="N42" s="6" t="s">
        <v>1095</v>
      </c>
      <c r="O42" s="13">
        <v>0.33300000000000002</v>
      </c>
      <c r="P42" s="6" t="s">
        <v>1246</v>
      </c>
      <c r="Q42" s="7" t="s">
        <v>978</v>
      </c>
      <c r="R42" s="6" t="s">
        <v>1095</v>
      </c>
      <c r="S42" s="6" t="s">
        <v>979</v>
      </c>
      <c r="T42" s="23" t="s">
        <v>1332</v>
      </c>
      <c r="U42" s="14" t="s">
        <v>1335</v>
      </c>
      <c r="V42" s="22">
        <v>1</v>
      </c>
      <c r="W42" s="24" t="s">
        <v>1333</v>
      </c>
    </row>
    <row r="43" spans="1:23" ht="409.5" x14ac:dyDescent="0.25">
      <c r="A43" s="6" t="s">
        <v>519</v>
      </c>
      <c r="B43" s="6" t="s">
        <v>32</v>
      </c>
      <c r="C43" s="6" t="s">
        <v>484</v>
      </c>
      <c r="D43" s="6" t="s">
        <v>490</v>
      </c>
      <c r="E43" s="6" t="s">
        <v>510</v>
      </c>
      <c r="F43" s="6" t="s">
        <v>495</v>
      </c>
      <c r="G43" s="6" t="s">
        <v>495</v>
      </c>
      <c r="H43" s="6" t="s">
        <v>1247</v>
      </c>
      <c r="I43" s="6" t="s">
        <v>1248</v>
      </c>
      <c r="J43" s="6" t="s">
        <v>1249</v>
      </c>
      <c r="K43" s="12">
        <v>44229</v>
      </c>
      <c r="L43" s="12">
        <v>44547</v>
      </c>
      <c r="M43" s="6" t="s">
        <v>1250</v>
      </c>
      <c r="N43" s="6" t="s">
        <v>1095</v>
      </c>
      <c r="O43" s="13">
        <v>0.42859999999999998</v>
      </c>
      <c r="P43" s="6" t="s">
        <v>1251</v>
      </c>
      <c r="Q43" s="7" t="s">
        <v>978</v>
      </c>
      <c r="R43" s="6" t="s">
        <v>1095</v>
      </c>
      <c r="S43" s="6" t="s">
        <v>979</v>
      </c>
      <c r="T43" s="14" t="s">
        <v>1369</v>
      </c>
      <c r="U43" s="14" t="s">
        <v>1370</v>
      </c>
      <c r="V43" s="15">
        <v>1</v>
      </c>
      <c r="W43" s="14" t="s">
        <v>1312</v>
      </c>
    </row>
    <row r="44" spans="1:23" ht="140.25" x14ac:dyDescent="0.25">
      <c r="A44" s="6" t="s">
        <v>1371</v>
      </c>
      <c r="B44" s="6" t="s">
        <v>32</v>
      </c>
      <c r="C44" s="6" t="s">
        <v>484</v>
      </c>
      <c r="D44" s="6" t="s">
        <v>490</v>
      </c>
      <c r="E44" s="6" t="s">
        <v>510</v>
      </c>
      <c r="F44" s="6" t="s">
        <v>495</v>
      </c>
      <c r="G44" s="6" t="s">
        <v>495</v>
      </c>
      <c r="H44" s="6" t="s">
        <v>1252</v>
      </c>
      <c r="I44" s="6" t="s">
        <v>1253</v>
      </c>
      <c r="J44" s="6" t="s">
        <v>1254</v>
      </c>
      <c r="K44" s="12">
        <v>44229</v>
      </c>
      <c r="L44" s="12">
        <v>44547</v>
      </c>
      <c r="M44" s="6" t="s">
        <v>1255</v>
      </c>
      <c r="N44" s="6" t="s">
        <v>1095</v>
      </c>
      <c r="O44" s="13">
        <v>0.33329999999999999</v>
      </c>
      <c r="P44" s="6" t="s">
        <v>1256</v>
      </c>
      <c r="Q44" s="7" t="s">
        <v>978</v>
      </c>
      <c r="R44" s="6" t="s">
        <v>1095</v>
      </c>
      <c r="S44" s="6" t="s">
        <v>979</v>
      </c>
      <c r="T44" s="16" t="s">
        <v>1369</v>
      </c>
      <c r="U44" s="16" t="s">
        <v>1372</v>
      </c>
      <c r="V44" s="37">
        <v>1</v>
      </c>
      <c r="W44" s="16" t="s">
        <v>1320</v>
      </c>
    </row>
    <row r="45" spans="1:23" ht="344.25" x14ac:dyDescent="0.25">
      <c r="A45" s="6" t="s">
        <v>1373</v>
      </c>
      <c r="B45" s="6" t="s">
        <v>32</v>
      </c>
      <c r="C45" s="6" t="s">
        <v>484</v>
      </c>
      <c r="D45" s="6" t="s">
        <v>487</v>
      </c>
      <c r="E45" s="6" t="s">
        <v>497</v>
      </c>
      <c r="F45" s="6" t="s">
        <v>495</v>
      </c>
      <c r="G45" s="6" t="s">
        <v>495</v>
      </c>
      <c r="H45" s="6" t="s">
        <v>1257</v>
      </c>
      <c r="I45" s="6" t="s">
        <v>1258</v>
      </c>
      <c r="J45" s="6" t="s">
        <v>1259</v>
      </c>
      <c r="K45" s="12">
        <v>44214</v>
      </c>
      <c r="L45" s="12">
        <v>44560</v>
      </c>
      <c r="M45" s="6" t="s">
        <v>1260</v>
      </c>
      <c r="N45" s="6" t="s">
        <v>1095</v>
      </c>
      <c r="O45" s="13">
        <v>0.35</v>
      </c>
      <c r="P45" s="6" t="s">
        <v>1261</v>
      </c>
      <c r="Q45" s="7" t="s">
        <v>978</v>
      </c>
      <c r="R45" s="6" t="s">
        <v>1095</v>
      </c>
      <c r="S45" s="6" t="s">
        <v>979</v>
      </c>
      <c r="T45" s="14" t="s">
        <v>1341</v>
      </c>
      <c r="U45" s="1" t="s">
        <v>1374</v>
      </c>
      <c r="V45" s="22">
        <v>1</v>
      </c>
      <c r="W45" s="28" t="s">
        <v>1342</v>
      </c>
    </row>
    <row r="46" spans="1:23" ht="409.5" x14ac:dyDescent="0.25">
      <c r="A46" s="6" t="s">
        <v>1262</v>
      </c>
      <c r="B46" s="6" t="s">
        <v>32</v>
      </c>
      <c r="C46" s="6" t="s">
        <v>484</v>
      </c>
      <c r="D46" s="6" t="s">
        <v>487</v>
      </c>
      <c r="E46" s="6" t="s">
        <v>497</v>
      </c>
      <c r="F46" s="6" t="s">
        <v>495</v>
      </c>
      <c r="G46" s="6" t="s">
        <v>495</v>
      </c>
      <c r="H46" s="6" t="s">
        <v>1263</v>
      </c>
      <c r="I46" s="6" t="s">
        <v>1264</v>
      </c>
      <c r="J46" s="6" t="s">
        <v>1265</v>
      </c>
      <c r="K46" s="12">
        <v>44229</v>
      </c>
      <c r="L46" s="12">
        <v>44547</v>
      </c>
      <c r="M46" s="6" t="s">
        <v>1266</v>
      </c>
      <c r="N46" s="6" t="s">
        <v>1095</v>
      </c>
      <c r="O46" s="13">
        <v>0.26910000000000001</v>
      </c>
      <c r="P46" s="6" t="s">
        <v>1267</v>
      </c>
      <c r="Q46" s="7" t="s">
        <v>978</v>
      </c>
      <c r="R46" s="6" t="s">
        <v>1095</v>
      </c>
      <c r="S46" s="6" t="s">
        <v>979</v>
      </c>
      <c r="T46" s="14"/>
      <c r="U46" s="34" t="s">
        <v>1375</v>
      </c>
      <c r="V46" s="22">
        <v>1</v>
      </c>
      <c r="W46" s="14"/>
    </row>
    <row r="47" spans="1:23" ht="280.5" x14ac:dyDescent="0.25">
      <c r="A47" s="6" t="s">
        <v>1371</v>
      </c>
      <c r="B47" s="6" t="s">
        <v>32</v>
      </c>
      <c r="C47" s="6" t="s">
        <v>484</v>
      </c>
      <c r="D47" s="6" t="s">
        <v>488</v>
      </c>
      <c r="E47" s="6" t="s">
        <v>504</v>
      </c>
      <c r="F47" s="6" t="s">
        <v>495</v>
      </c>
      <c r="G47" s="6" t="s">
        <v>495</v>
      </c>
      <c r="H47" s="6" t="s">
        <v>1376</v>
      </c>
      <c r="I47" s="6" t="s">
        <v>1268</v>
      </c>
      <c r="J47" s="6" t="s">
        <v>1269</v>
      </c>
      <c r="K47" s="12">
        <v>44228</v>
      </c>
      <c r="L47" s="12">
        <v>44547</v>
      </c>
      <c r="M47" s="6" t="s">
        <v>1270</v>
      </c>
      <c r="N47" s="6" t="s">
        <v>1095</v>
      </c>
      <c r="O47" s="13">
        <v>1</v>
      </c>
      <c r="P47" s="6" t="s">
        <v>1271</v>
      </c>
      <c r="Q47" s="7" t="s">
        <v>978</v>
      </c>
      <c r="R47" s="6" t="s">
        <v>1272</v>
      </c>
      <c r="S47" s="6" t="s">
        <v>34</v>
      </c>
      <c r="T47" s="16" t="s">
        <v>1377</v>
      </c>
      <c r="U47" s="16" t="s">
        <v>1378</v>
      </c>
      <c r="V47" s="37">
        <v>1</v>
      </c>
      <c r="W47" s="16" t="s">
        <v>1313</v>
      </c>
    </row>
    <row r="48" spans="1:23" ht="216.75" x14ac:dyDescent="0.25">
      <c r="A48" s="6" t="s">
        <v>1371</v>
      </c>
      <c r="B48" s="6" t="s">
        <v>32</v>
      </c>
      <c r="C48" s="6" t="s">
        <v>484</v>
      </c>
      <c r="D48" s="6" t="s">
        <v>488</v>
      </c>
      <c r="E48" s="6" t="s">
        <v>503</v>
      </c>
      <c r="F48" s="6" t="s">
        <v>495</v>
      </c>
      <c r="G48" s="6" t="s">
        <v>495</v>
      </c>
      <c r="H48" s="6" t="s">
        <v>1273</v>
      </c>
      <c r="I48" s="6" t="s">
        <v>1274</v>
      </c>
      <c r="J48" s="6" t="s">
        <v>1275</v>
      </c>
      <c r="K48" s="12">
        <v>44228</v>
      </c>
      <c r="L48" s="12">
        <v>44530</v>
      </c>
      <c r="M48" s="6" t="s">
        <v>1276</v>
      </c>
      <c r="N48" s="6" t="s">
        <v>1095</v>
      </c>
      <c r="O48" s="13">
        <v>0.33329999999999999</v>
      </c>
      <c r="P48" s="6" t="s">
        <v>1277</v>
      </c>
      <c r="Q48" s="7" t="s">
        <v>978</v>
      </c>
      <c r="R48" s="6" t="s">
        <v>1278</v>
      </c>
      <c r="S48" s="6" t="s">
        <v>979</v>
      </c>
      <c r="T48" s="16" t="s">
        <v>1379</v>
      </c>
      <c r="U48" s="16" t="s">
        <v>1380</v>
      </c>
      <c r="V48" s="37">
        <v>1</v>
      </c>
      <c r="W48" s="16" t="s">
        <v>1381</v>
      </c>
    </row>
    <row r="49" spans="1:24" ht="280.5" x14ac:dyDescent="0.25">
      <c r="A49" s="16" t="s">
        <v>1371</v>
      </c>
      <c r="B49" s="6" t="s">
        <v>32</v>
      </c>
      <c r="C49" s="6" t="s">
        <v>484</v>
      </c>
      <c r="D49" s="6" t="s">
        <v>488</v>
      </c>
      <c r="E49" s="6" t="s">
        <v>501</v>
      </c>
      <c r="F49" s="6" t="s">
        <v>495</v>
      </c>
      <c r="G49" s="6" t="s">
        <v>495</v>
      </c>
      <c r="H49" s="6" t="s">
        <v>1279</v>
      </c>
      <c r="I49" s="6" t="s">
        <v>1280</v>
      </c>
      <c r="J49" s="6" t="s">
        <v>1281</v>
      </c>
      <c r="K49" s="12">
        <v>44208</v>
      </c>
      <c r="L49" s="12">
        <v>44377</v>
      </c>
      <c r="M49" s="6" t="s">
        <v>1282</v>
      </c>
      <c r="N49" s="6" t="s">
        <v>1095</v>
      </c>
      <c r="O49" s="13">
        <v>0.85</v>
      </c>
      <c r="P49" s="6" t="s">
        <v>1283</v>
      </c>
      <c r="Q49" s="7" t="s">
        <v>978</v>
      </c>
      <c r="R49" s="6" t="s">
        <v>1284</v>
      </c>
      <c r="S49" s="6" t="s">
        <v>979</v>
      </c>
      <c r="T49" s="16" t="s">
        <v>1314</v>
      </c>
      <c r="U49" s="16" t="s">
        <v>1382</v>
      </c>
      <c r="V49" s="37">
        <v>1</v>
      </c>
      <c r="W49" s="16" t="s">
        <v>1315</v>
      </c>
      <c r="X49" s="17"/>
    </row>
    <row r="50" spans="1:24" ht="178.5" x14ac:dyDescent="0.25">
      <c r="A50" s="6" t="s">
        <v>1371</v>
      </c>
      <c r="B50" s="6" t="s">
        <v>32</v>
      </c>
      <c r="C50" s="6" t="s">
        <v>484</v>
      </c>
      <c r="D50" s="6" t="s">
        <v>488</v>
      </c>
      <c r="E50" s="6" t="s">
        <v>502</v>
      </c>
      <c r="F50" s="6" t="s">
        <v>495</v>
      </c>
      <c r="G50" s="6" t="s">
        <v>495</v>
      </c>
      <c r="H50" s="6" t="s">
        <v>1285</v>
      </c>
      <c r="I50" s="6" t="s">
        <v>1286</v>
      </c>
      <c r="J50" s="6" t="s">
        <v>1287</v>
      </c>
      <c r="K50" s="12">
        <v>44208</v>
      </c>
      <c r="L50" s="12">
        <v>44408</v>
      </c>
      <c r="M50" s="6" t="s">
        <v>1288</v>
      </c>
      <c r="N50" s="6" t="s">
        <v>1095</v>
      </c>
      <c r="O50" s="13">
        <v>0.33329999999999999</v>
      </c>
      <c r="P50" s="6" t="s">
        <v>1289</v>
      </c>
      <c r="Q50" s="7" t="s">
        <v>978</v>
      </c>
      <c r="R50" s="6" t="s">
        <v>1095</v>
      </c>
      <c r="S50" s="6" t="s">
        <v>979</v>
      </c>
      <c r="T50" s="16" t="s">
        <v>1383</v>
      </c>
      <c r="U50" s="16" t="s">
        <v>1384</v>
      </c>
      <c r="V50" s="37">
        <v>1</v>
      </c>
      <c r="W50" s="16" t="s">
        <v>1316</v>
      </c>
    </row>
    <row r="51" spans="1:24" ht="382.5" x14ac:dyDescent="0.25">
      <c r="A51" s="6" t="s">
        <v>16</v>
      </c>
      <c r="B51" s="6" t="s">
        <v>32</v>
      </c>
      <c r="C51" s="6" t="s">
        <v>484</v>
      </c>
      <c r="D51" s="6" t="s">
        <v>487</v>
      </c>
      <c r="E51" s="6" t="s">
        <v>498</v>
      </c>
      <c r="F51" s="6" t="s">
        <v>495</v>
      </c>
      <c r="G51" s="6" t="s">
        <v>495</v>
      </c>
      <c r="H51" s="6" t="s">
        <v>1291</v>
      </c>
      <c r="I51" s="6" t="s">
        <v>1292</v>
      </c>
      <c r="J51" s="6" t="s">
        <v>1293</v>
      </c>
      <c r="K51" s="12">
        <v>44287</v>
      </c>
      <c r="L51" s="12">
        <v>44439</v>
      </c>
      <c r="M51" s="6" t="s">
        <v>1294</v>
      </c>
      <c r="N51" s="6" t="s">
        <v>1095</v>
      </c>
      <c r="O51" s="13">
        <v>0</v>
      </c>
      <c r="P51" s="6" t="s">
        <v>49</v>
      </c>
      <c r="Q51" s="7" t="s">
        <v>978</v>
      </c>
      <c r="R51" s="6" t="s">
        <v>1295</v>
      </c>
      <c r="S51" s="6" t="s">
        <v>1385</v>
      </c>
      <c r="T51" s="16" t="s">
        <v>1386</v>
      </c>
      <c r="U51" s="16" t="s">
        <v>1387</v>
      </c>
      <c r="V51" s="37">
        <v>1</v>
      </c>
      <c r="W51" s="16" t="s">
        <v>1317</v>
      </c>
    </row>
    <row r="52" spans="1:24" ht="409.5" x14ac:dyDescent="0.25">
      <c r="A52" s="6" t="s">
        <v>16</v>
      </c>
      <c r="B52" s="6" t="s">
        <v>32</v>
      </c>
      <c r="C52" s="6" t="s">
        <v>484</v>
      </c>
      <c r="D52" s="6" t="s">
        <v>487</v>
      </c>
      <c r="E52" s="6" t="s">
        <v>498</v>
      </c>
      <c r="F52" s="6" t="s">
        <v>495</v>
      </c>
      <c r="G52" s="6" t="s">
        <v>495</v>
      </c>
      <c r="H52" s="6" t="s">
        <v>1296</v>
      </c>
      <c r="I52" s="6" t="s">
        <v>1297</v>
      </c>
      <c r="J52" s="6" t="s">
        <v>1298</v>
      </c>
      <c r="K52" s="12">
        <v>44440</v>
      </c>
      <c r="L52" s="12">
        <v>44547</v>
      </c>
      <c r="M52" s="6" t="s">
        <v>1294</v>
      </c>
      <c r="N52" s="6" t="s">
        <v>1095</v>
      </c>
      <c r="O52" s="13">
        <v>0</v>
      </c>
      <c r="P52" s="6" t="s">
        <v>49</v>
      </c>
      <c r="Q52" s="7" t="s">
        <v>978</v>
      </c>
      <c r="R52" s="6" t="s">
        <v>1299</v>
      </c>
      <c r="S52" s="6" t="s">
        <v>982</v>
      </c>
      <c r="T52" s="16" t="s">
        <v>1388</v>
      </c>
      <c r="U52" s="16" t="s">
        <v>1389</v>
      </c>
      <c r="V52" s="37">
        <v>1</v>
      </c>
      <c r="W52" s="16" t="s">
        <v>1318</v>
      </c>
    </row>
    <row r="53" spans="1:24" ht="357" x14ac:dyDescent="0.25">
      <c r="A53" s="6" t="s">
        <v>16</v>
      </c>
      <c r="B53" s="6" t="s">
        <v>32</v>
      </c>
      <c r="C53" s="6" t="s">
        <v>484</v>
      </c>
      <c r="D53" s="6" t="s">
        <v>487</v>
      </c>
      <c r="E53" s="6" t="s">
        <v>498</v>
      </c>
      <c r="F53" s="6" t="s">
        <v>495</v>
      </c>
      <c r="G53" s="6" t="s">
        <v>495</v>
      </c>
      <c r="H53" s="6" t="s">
        <v>1300</v>
      </c>
      <c r="I53" s="6" t="s">
        <v>1301</v>
      </c>
      <c r="J53" s="6" t="s">
        <v>1302</v>
      </c>
      <c r="K53" s="12">
        <v>44228</v>
      </c>
      <c r="L53" s="12">
        <v>44286</v>
      </c>
      <c r="M53" s="6" t="s">
        <v>1294</v>
      </c>
      <c r="N53" s="6" t="s">
        <v>1095</v>
      </c>
      <c r="O53" s="13">
        <v>0.1</v>
      </c>
      <c r="P53" s="6" t="s">
        <v>1303</v>
      </c>
      <c r="Q53" s="7" t="s">
        <v>978</v>
      </c>
      <c r="R53" s="6" t="s">
        <v>1304</v>
      </c>
      <c r="S53" s="6" t="s">
        <v>979</v>
      </c>
      <c r="T53" s="16" t="s">
        <v>1390</v>
      </c>
      <c r="U53" s="16" t="s">
        <v>1391</v>
      </c>
      <c r="V53" s="37">
        <v>1</v>
      </c>
      <c r="W53" s="16" t="s">
        <v>1319</v>
      </c>
    </row>
    <row r="54" spans="1:24" x14ac:dyDescent="0.25">
      <c r="T54" s="17"/>
      <c r="U54" s="17"/>
      <c r="V54" s="18"/>
      <c r="W54" s="17"/>
    </row>
  </sheetData>
  <autoFilter ref="A5:S53">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4" showButton="0"/>
    <filterColumn colId="15" showButton="0"/>
    <filterColumn colId="16" showButton="0"/>
    <filterColumn colId="17" showButton="0"/>
  </autoFilter>
  <mergeCells count="32">
    <mergeCell ref="A1:C2"/>
    <mergeCell ref="H5:N5"/>
    <mergeCell ref="J6:J7"/>
    <mergeCell ref="M6:M7"/>
    <mergeCell ref="S6:S7"/>
    <mergeCell ref="O6:O7"/>
    <mergeCell ref="P6:P7"/>
    <mergeCell ref="Q6:Q7"/>
    <mergeCell ref="R6:R7"/>
    <mergeCell ref="N6:N7"/>
    <mergeCell ref="A3:F3"/>
    <mergeCell ref="G3:J3"/>
    <mergeCell ref="K3:O3"/>
    <mergeCell ref="P3:S3"/>
    <mergeCell ref="H6:H7"/>
    <mergeCell ref="I6:I7"/>
    <mergeCell ref="K6:L6"/>
    <mergeCell ref="D2:S2"/>
    <mergeCell ref="D1:S1"/>
    <mergeCell ref="A5:A7"/>
    <mergeCell ref="B6:B7"/>
    <mergeCell ref="C6:C7"/>
    <mergeCell ref="D6:D7"/>
    <mergeCell ref="E6:E7"/>
    <mergeCell ref="B5:G5"/>
    <mergeCell ref="F6:F7"/>
    <mergeCell ref="G6:G7"/>
    <mergeCell ref="T5:W5"/>
    <mergeCell ref="T6:T7"/>
    <mergeCell ref="V6:V7"/>
    <mergeCell ref="W6:W7"/>
    <mergeCell ref="O5:S5"/>
  </mergeCells>
  <conditionalFormatting sqref="I8:I10">
    <cfRule type="duplicateValues" dxfId="2" priority="2"/>
  </conditionalFormatting>
  <conditionalFormatting sqref="I26:I42 I8:I10">
    <cfRule type="duplicateValues" dxfId="1" priority="3"/>
  </conditionalFormatting>
  <conditionalFormatting sqref="J51:J53 I43:I50">
    <cfRule type="duplicateValues" dxfId="0" priority="10"/>
  </conditionalFormatting>
  <dataValidations count="6">
    <dataValidation type="list" allowBlank="1" showErrorMessage="1" sqref="A8:A53">
      <formula1>NOMBRE_PROCESO</formula1>
    </dataValidation>
    <dataValidation type="list" allowBlank="1" showErrorMessage="1" sqref="B8:B53">
      <formula1>COMPONENTE_GESTION</formula1>
    </dataValidation>
    <dataValidation type="list" allowBlank="1" sqref="E8:G53">
      <formula1>INDIRECT(D8)</formula1>
    </dataValidation>
    <dataValidation type="list" allowBlank="1" showErrorMessage="1" sqref="C8:D53">
      <formula1>INDIRECT(B8)</formula1>
    </dataValidation>
    <dataValidation type="list" showInputMessage="1" showErrorMessage="1" sqref="Q8:Q53">
      <formula1>PERIODO_DE_SEGUIMIENTO</formula1>
    </dataValidation>
    <dataValidation type="list" allowBlank="1" showErrorMessage="1" sqref="S8:S53">
      <formula1>ESTADO_DE_LA_META</formula1>
    </dataValidation>
  </dataValidations>
  <hyperlinks>
    <hyperlink ref="W40" r:id="rId1" display="http://ciarp.pedagogica.edu.co/2021-1/_x000a__x000a_ Pantallazo de publicaciòn "/>
  </hyperlinks>
  <printOptions horizontalCentered="1"/>
  <pageMargins left="0.23622047244094491" right="0.23622047244094491" top="0.74803149606299213" bottom="0.74803149606299213" header="0.31496062992125984" footer="0.31496062992125984"/>
  <pageSetup paperSize="5" scale="43"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20"/>
  <sheetViews>
    <sheetView workbookViewId="0">
      <selection activeCell="H21" sqref="H21"/>
    </sheetView>
  </sheetViews>
  <sheetFormatPr baseColWidth="10" defaultRowHeight="15" x14ac:dyDescent="0.25"/>
  <cols>
    <col min="7" max="8" width="12.85546875" bestFit="1" customWidth="1"/>
  </cols>
  <sheetData>
    <row r="4" spans="5:9" x14ac:dyDescent="0.3">
      <c r="E4">
        <v>18</v>
      </c>
      <c r="F4">
        <v>100</v>
      </c>
      <c r="G4">
        <f>+F4*E4</f>
        <v>1800</v>
      </c>
    </row>
    <row r="5" spans="5:9" x14ac:dyDescent="0.3">
      <c r="E5">
        <v>10</v>
      </c>
      <c r="F5">
        <v>100</v>
      </c>
      <c r="G5">
        <f t="shared" ref="G5:G7" si="0">+F5*E5</f>
        <v>1000</v>
      </c>
    </row>
    <row r="6" spans="5:9" x14ac:dyDescent="0.3">
      <c r="E6">
        <v>5</v>
      </c>
      <c r="F6">
        <v>100</v>
      </c>
      <c r="G6">
        <f t="shared" si="0"/>
        <v>500</v>
      </c>
    </row>
    <row r="7" spans="5:9" x14ac:dyDescent="0.3">
      <c r="E7">
        <v>8</v>
      </c>
      <c r="F7">
        <v>100</v>
      </c>
      <c r="G7">
        <f t="shared" si="0"/>
        <v>800</v>
      </c>
    </row>
    <row r="8" spans="5:9" x14ac:dyDescent="0.3">
      <c r="E8">
        <v>12</v>
      </c>
      <c r="F8">
        <f>100+100+90+90+90+92+92+61+61+61+100+100</f>
        <v>1037</v>
      </c>
      <c r="G8" s="19">
        <v>1037</v>
      </c>
      <c r="H8" s="20"/>
      <c r="I8" t="s">
        <v>1422</v>
      </c>
    </row>
    <row r="9" spans="5:9" x14ac:dyDescent="0.3">
      <c r="E9">
        <v>8</v>
      </c>
      <c r="F9">
        <f>0+0+100+100+100+100+100+100</f>
        <v>600</v>
      </c>
      <c r="G9">
        <v>600</v>
      </c>
      <c r="I9" t="s">
        <v>1423</v>
      </c>
    </row>
    <row r="10" spans="5:9" x14ac:dyDescent="0.3">
      <c r="E10">
        <v>2</v>
      </c>
      <c r="F10">
        <v>100</v>
      </c>
      <c r="G10">
        <f>+F10*E10</f>
        <v>200</v>
      </c>
    </row>
    <row r="11" spans="5:9" x14ac:dyDescent="0.3">
      <c r="E11">
        <v>1</v>
      </c>
      <c r="G11">
        <v>100</v>
      </c>
    </row>
    <row r="12" spans="5:9" x14ac:dyDescent="0.3">
      <c r="E12">
        <v>4</v>
      </c>
      <c r="G12">
        <f>+E12*77</f>
        <v>308</v>
      </c>
      <c r="I12">
        <v>77</v>
      </c>
    </row>
    <row r="13" spans="5:9" x14ac:dyDescent="0.3">
      <c r="E13">
        <v>3</v>
      </c>
      <c r="G13">
        <v>300</v>
      </c>
    </row>
    <row r="14" spans="5:9" x14ac:dyDescent="0.3">
      <c r="E14">
        <v>8</v>
      </c>
      <c r="G14">
        <v>800</v>
      </c>
    </row>
    <row r="15" spans="5:9" x14ac:dyDescent="0.3">
      <c r="E15">
        <v>12</v>
      </c>
      <c r="G15">
        <v>1200</v>
      </c>
    </row>
    <row r="16" spans="5:9" x14ac:dyDescent="0.3">
      <c r="E16">
        <v>4</v>
      </c>
      <c r="G16">
        <v>400</v>
      </c>
    </row>
    <row r="17" spans="5:8" x14ac:dyDescent="0.3">
      <c r="E17">
        <v>7</v>
      </c>
      <c r="G17">
        <v>700</v>
      </c>
    </row>
    <row r="18" spans="5:8" x14ac:dyDescent="0.3">
      <c r="E18">
        <v>3</v>
      </c>
      <c r="G18">
        <v>300</v>
      </c>
    </row>
    <row r="19" spans="5:8" x14ac:dyDescent="0.3">
      <c r="E19">
        <v>1</v>
      </c>
      <c r="G19">
        <v>0</v>
      </c>
    </row>
    <row r="20" spans="5:8" x14ac:dyDescent="0.3">
      <c r="E20">
        <f>SUM(E4:E19)</f>
        <v>106</v>
      </c>
      <c r="G20">
        <f>SUM(G4:G19)</f>
        <v>10045</v>
      </c>
      <c r="H20">
        <f>+G20/E20</f>
        <v>94.764150943396231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ColWidth="11.42578125" defaultRowHeight="12.75" x14ac:dyDescent="0.25"/>
  <cols>
    <col min="1" max="1" width="30.140625" style="1" bestFit="1" customWidth="1"/>
    <col min="2" max="2" width="23.140625" style="1" bestFit="1" customWidth="1"/>
    <col min="3" max="3" width="23.85546875" style="8" customWidth="1"/>
    <col min="4" max="5" width="25.7109375" style="8" customWidth="1"/>
    <col min="6" max="6" width="29" style="8" customWidth="1"/>
    <col min="7" max="7" width="29.42578125" style="8" customWidth="1"/>
    <col min="8" max="8" width="14.42578125" style="8"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ht="13.9" x14ac:dyDescent="0.3">
      <c r="C1" s="1"/>
      <c r="D1" s="1"/>
      <c r="E1" s="1"/>
      <c r="F1" s="1"/>
      <c r="G1" s="1"/>
      <c r="H1" s="1"/>
    </row>
    <row r="2" spans="1:47" ht="12.75" customHeight="1" x14ac:dyDescent="0.25">
      <c r="A2" s="63" t="s">
        <v>30</v>
      </c>
      <c r="B2" s="9" t="s">
        <v>976</v>
      </c>
      <c r="C2" s="64" t="s">
        <v>64</v>
      </c>
      <c r="D2" s="64"/>
      <c r="E2" s="64"/>
      <c r="F2" s="64"/>
      <c r="G2" s="64"/>
      <c r="H2" s="1"/>
    </row>
    <row r="3" spans="1:47" ht="27.75" customHeight="1" x14ac:dyDescent="0.25">
      <c r="A3" s="63"/>
      <c r="B3" s="63" t="s">
        <v>152</v>
      </c>
      <c r="C3" s="63" t="s">
        <v>65</v>
      </c>
      <c r="D3" s="63" t="s">
        <v>3</v>
      </c>
      <c r="E3" s="63" t="s">
        <v>66</v>
      </c>
      <c r="F3" s="63" t="s">
        <v>67</v>
      </c>
      <c r="G3" s="63" t="s">
        <v>68</v>
      </c>
      <c r="H3" s="63" t="s">
        <v>61</v>
      </c>
      <c r="I3" s="63" t="s">
        <v>927</v>
      </c>
      <c r="J3" s="63" t="s">
        <v>930</v>
      </c>
      <c r="K3" s="63" t="s">
        <v>31</v>
      </c>
      <c r="L3" s="63" t="s">
        <v>255</v>
      </c>
      <c r="M3" s="63" t="s">
        <v>256</v>
      </c>
      <c r="N3" s="63" t="s">
        <v>263</v>
      </c>
      <c r="O3" s="63" t="s">
        <v>264</v>
      </c>
      <c r="P3" s="63" t="s">
        <v>257</v>
      </c>
      <c r="Q3" s="63" t="s">
        <v>258</v>
      </c>
      <c r="R3" s="63" t="s">
        <v>259</v>
      </c>
      <c r="S3" s="63" t="s">
        <v>260</v>
      </c>
      <c r="T3" s="63" t="s">
        <v>261</v>
      </c>
      <c r="U3" s="63" t="s">
        <v>262</v>
      </c>
      <c r="V3" s="63" t="s">
        <v>269</v>
      </c>
      <c r="W3" s="63" t="s">
        <v>271</v>
      </c>
      <c r="X3" s="63" t="s">
        <v>272</v>
      </c>
      <c r="Y3" s="63" t="s">
        <v>268</v>
      </c>
      <c r="Z3" s="63" t="s">
        <v>308</v>
      </c>
      <c r="AA3" s="63" t="s">
        <v>309</v>
      </c>
      <c r="AB3" s="63" t="s">
        <v>270</v>
      </c>
      <c r="AC3" s="63" t="s">
        <v>928</v>
      </c>
      <c r="AD3" s="63" t="s">
        <v>929</v>
      </c>
      <c r="AE3" s="63" t="s">
        <v>32</v>
      </c>
      <c r="AF3" s="63" t="s">
        <v>484</v>
      </c>
      <c r="AG3" s="63" t="s">
        <v>486</v>
      </c>
      <c r="AI3" s="63" t="s">
        <v>487</v>
      </c>
      <c r="AK3" s="63" t="s">
        <v>488</v>
      </c>
      <c r="AM3" s="63" t="s">
        <v>489</v>
      </c>
      <c r="AO3" s="63" t="s">
        <v>490</v>
      </c>
      <c r="AQ3" s="63" t="s">
        <v>491</v>
      </c>
      <c r="AR3" s="63" t="s">
        <v>485</v>
      </c>
      <c r="AS3" s="63" t="s">
        <v>483</v>
      </c>
      <c r="AU3" s="63" t="s">
        <v>977</v>
      </c>
    </row>
    <row r="4" spans="1:47" ht="30" customHeight="1"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I4" s="63"/>
      <c r="AK4" s="63"/>
      <c r="AM4" s="63"/>
      <c r="AO4" s="63"/>
      <c r="AQ4" s="63"/>
      <c r="AR4" s="63"/>
      <c r="AS4" s="63"/>
      <c r="AU4" s="63"/>
    </row>
    <row r="5" spans="1:47" ht="89.25" x14ac:dyDescent="0.25">
      <c r="A5" s="1" t="s">
        <v>14</v>
      </c>
      <c r="B5" s="1" t="s">
        <v>33</v>
      </c>
      <c r="C5" s="10" t="s">
        <v>147</v>
      </c>
      <c r="D5" s="10" t="s">
        <v>155</v>
      </c>
      <c r="E5" s="10" t="s">
        <v>168</v>
      </c>
      <c r="F5" s="10" t="s">
        <v>715</v>
      </c>
      <c r="G5" s="10" t="s">
        <v>520</v>
      </c>
      <c r="H5" s="10" t="s">
        <v>686</v>
      </c>
      <c r="I5" s="1" t="s">
        <v>34</v>
      </c>
      <c r="J5" s="1" t="s">
        <v>978</v>
      </c>
      <c r="K5" s="1" t="s">
        <v>255</v>
      </c>
      <c r="L5" s="1" t="s">
        <v>266</v>
      </c>
      <c r="M5" s="1" t="s">
        <v>266</v>
      </c>
      <c r="N5" s="1" t="s">
        <v>266</v>
      </c>
      <c r="O5" s="1" t="s">
        <v>266</v>
      </c>
      <c r="P5" s="1" t="s">
        <v>266</v>
      </c>
      <c r="Q5" s="1" t="s">
        <v>266</v>
      </c>
      <c r="R5" s="1" t="s">
        <v>266</v>
      </c>
      <c r="S5" s="1" t="s">
        <v>307</v>
      </c>
      <c r="T5" s="1" t="s">
        <v>270</v>
      </c>
      <c r="U5" s="1" t="s">
        <v>266</v>
      </c>
      <c r="V5" s="1" t="s">
        <v>289</v>
      </c>
      <c r="W5" s="1" t="s">
        <v>273</v>
      </c>
      <c r="X5" s="1" t="s">
        <v>279</v>
      </c>
      <c r="Y5" s="1" t="s">
        <v>310</v>
      </c>
      <c r="Z5" s="1" t="s">
        <v>311</v>
      </c>
      <c r="AA5" s="1" t="s">
        <v>312</v>
      </c>
      <c r="AB5" s="1" t="s">
        <v>423</v>
      </c>
      <c r="AC5" s="1" t="s">
        <v>316</v>
      </c>
      <c r="AD5" s="1" t="s">
        <v>317</v>
      </c>
      <c r="AE5" s="1" t="s">
        <v>484</v>
      </c>
      <c r="AF5" s="1" t="s">
        <v>486</v>
      </c>
      <c r="AG5" s="1" t="s">
        <v>492</v>
      </c>
      <c r="AH5" s="1" t="s">
        <v>495</v>
      </c>
      <c r="AI5" s="1" t="s">
        <v>496</v>
      </c>
      <c r="AJ5" s="1" t="s">
        <v>495</v>
      </c>
      <c r="AK5" s="1" t="s">
        <v>501</v>
      </c>
      <c r="AL5" s="1" t="s">
        <v>495</v>
      </c>
      <c r="AM5" s="1" t="s">
        <v>505</v>
      </c>
      <c r="AN5" s="1" t="s">
        <v>495</v>
      </c>
      <c r="AO5" s="1" t="s">
        <v>510</v>
      </c>
      <c r="AP5" s="1" t="s">
        <v>495</v>
      </c>
      <c r="AQ5" s="1" t="s">
        <v>495</v>
      </c>
      <c r="AR5" s="1" t="s">
        <v>495</v>
      </c>
      <c r="AS5" s="1" t="s">
        <v>517</v>
      </c>
      <c r="AT5" s="1" t="s">
        <v>495</v>
      </c>
      <c r="AU5" s="1" t="s">
        <v>1081</v>
      </c>
    </row>
    <row r="6" spans="1:47" ht="89.25" x14ac:dyDescent="0.25">
      <c r="A6" s="1" t="s">
        <v>15</v>
      </c>
      <c r="B6" s="1" t="s">
        <v>31</v>
      </c>
      <c r="C6" s="10" t="s">
        <v>148</v>
      </c>
      <c r="D6" s="10" t="s">
        <v>156</v>
      </c>
      <c r="E6" s="10" t="s">
        <v>169</v>
      </c>
      <c r="F6" s="10" t="s">
        <v>716</v>
      </c>
      <c r="G6" s="10" t="s">
        <v>521</v>
      </c>
      <c r="H6" s="10" t="s">
        <v>687</v>
      </c>
      <c r="I6" s="1" t="s">
        <v>979</v>
      </c>
      <c r="J6" s="1" t="s">
        <v>980</v>
      </c>
      <c r="K6" s="1" t="s">
        <v>256</v>
      </c>
      <c r="L6" s="1" t="s">
        <v>265</v>
      </c>
      <c r="M6" s="1" t="s">
        <v>267</v>
      </c>
      <c r="N6" s="1" t="s">
        <v>265</v>
      </c>
      <c r="O6" s="1" t="s">
        <v>267</v>
      </c>
      <c r="P6" s="1" t="s">
        <v>265</v>
      </c>
      <c r="Q6" s="1" t="s">
        <v>265</v>
      </c>
      <c r="R6" s="1" t="s">
        <v>265</v>
      </c>
      <c r="S6" s="1" t="s">
        <v>306</v>
      </c>
      <c r="T6" s="1" t="s">
        <v>268</v>
      </c>
      <c r="V6" s="1" t="s">
        <v>290</v>
      </c>
      <c r="W6" s="1" t="s">
        <v>274</v>
      </c>
      <c r="X6" s="1" t="s">
        <v>280</v>
      </c>
      <c r="Y6" s="1" t="s">
        <v>313</v>
      </c>
      <c r="Z6" s="1" t="s">
        <v>315</v>
      </c>
      <c r="AA6" s="1" t="s">
        <v>314</v>
      </c>
      <c r="AB6" s="1" t="s">
        <v>393</v>
      </c>
      <c r="AC6" s="1" t="s">
        <v>318</v>
      </c>
      <c r="AD6" s="1" t="s">
        <v>319</v>
      </c>
      <c r="AE6" s="1" t="s">
        <v>485</v>
      </c>
      <c r="AF6" s="1" t="s">
        <v>487</v>
      </c>
      <c r="AG6" s="1" t="s">
        <v>493</v>
      </c>
      <c r="AH6" s="1" t="s">
        <v>495</v>
      </c>
      <c r="AI6" s="1" t="s">
        <v>497</v>
      </c>
      <c r="AJ6" s="1" t="s">
        <v>495</v>
      </c>
      <c r="AK6" s="1" t="s">
        <v>502</v>
      </c>
      <c r="AL6" s="1" t="s">
        <v>495</v>
      </c>
      <c r="AM6" s="1" t="s">
        <v>506</v>
      </c>
      <c r="AN6" s="1" t="s">
        <v>495</v>
      </c>
      <c r="AO6" s="1" t="s">
        <v>511</v>
      </c>
      <c r="AP6" s="1" t="s">
        <v>495</v>
      </c>
      <c r="AS6" s="1" t="s">
        <v>515</v>
      </c>
      <c r="AT6" s="1" t="s">
        <v>495</v>
      </c>
      <c r="AU6" s="1" t="s">
        <v>1082</v>
      </c>
    </row>
    <row r="7" spans="1:47" ht="127.5" x14ac:dyDescent="0.25">
      <c r="A7" s="1" t="s">
        <v>16</v>
      </c>
      <c r="B7" s="1" t="s">
        <v>32</v>
      </c>
      <c r="C7" s="10" t="s">
        <v>149</v>
      </c>
      <c r="D7" s="10" t="s">
        <v>157</v>
      </c>
      <c r="E7" s="10" t="s">
        <v>170</v>
      </c>
      <c r="F7" s="10" t="s">
        <v>717</v>
      </c>
      <c r="G7" s="10" t="s">
        <v>173</v>
      </c>
      <c r="H7" s="10" t="s">
        <v>981</v>
      </c>
      <c r="I7" s="1" t="s">
        <v>982</v>
      </c>
      <c r="J7" s="1" t="s">
        <v>983</v>
      </c>
      <c r="K7" s="1" t="s">
        <v>263</v>
      </c>
      <c r="S7" s="1" t="s">
        <v>305</v>
      </c>
      <c r="T7" s="1" t="s">
        <v>269</v>
      </c>
      <c r="V7" s="1" t="s">
        <v>291</v>
      </c>
      <c r="W7" s="1" t="s">
        <v>295</v>
      </c>
      <c r="X7" s="1" t="s">
        <v>281</v>
      </c>
      <c r="AB7" s="1" t="s">
        <v>424</v>
      </c>
      <c r="AC7" s="1" t="s">
        <v>954</v>
      </c>
      <c r="AD7" s="1" t="s">
        <v>320</v>
      </c>
      <c r="AE7" s="1" t="s">
        <v>483</v>
      </c>
      <c r="AF7" s="1" t="s">
        <v>488</v>
      </c>
      <c r="AG7" s="1" t="s">
        <v>494</v>
      </c>
      <c r="AH7" s="1" t="s">
        <v>495</v>
      </c>
      <c r="AI7" s="1" t="s">
        <v>498</v>
      </c>
      <c r="AJ7" s="1" t="s">
        <v>495</v>
      </c>
      <c r="AK7" s="1" t="s">
        <v>503</v>
      </c>
      <c r="AL7" s="1" t="s">
        <v>495</v>
      </c>
      <c r="AM7" s="1" t="s">
        <v>507</v>
      </c>
      <c r="AN7" s="1" t="s">
        <v>495</v>
      </c>
      <c r="AO7" s="1" t="s">
        <v>512</v>
      </c>
      <c r="AP7" s="1" t="s">
        <v>495</v>
      </c>
      <c r="AS7" s="1" t="s">
        <v>518</v>
      </c>
      <c r="AT7" s="1" t="s">
        <v>495</v>
      </c>
    </row>
    <row r="8" spans="1:47" ht="114.75" x14ac:dyDescent="0.25">
      <c r="A8" s="1" t="s">
        <v>17</v>
      </c>
      <c r="C8" s="10" t="s">
        <v>153</v>
      </c>
      <c r="D8" s="10" t="s">
        <v>158</v>
      </c>
      <c r="E8" s="10" t="s">
        <v>171</v>
      </c>
      <c r="F8" s="10" t="s">
        <v>718</v>
      </c>
      <c r="G8" s="10" t="s">
        <v>174</v>
      </c>
      <c r="H8" s="10" t="s">
        <v>984</v>
      </c>
      <c r="K8" s="1" t="s">
        <v>264</v>
      </c>
      <c r="V8" s="1" t="s">
        <v>296</v>
      </c>
      <c r="W8" s="1" t="s">
        <v>297</v>
      </c>
      <c r="X8" s="1" t="s">
        <v>301</v>
      </c>
      <c r="AB8" s="1" t="s">
        <v>426</v>
      </c>
      <c r="AC8" s="1" t="s">
        <v>956</v>
      </c>
      <c r="AD8" s="1" t="s">
        <v>425</v>
      </c>
      <c r="AF8" s="1" t="s">
        <v>489</v>
      </c>
      <c r="AG8" s="1" t="s">
        <v>500</v>
      </c>
      <c r="AH8" s="1" t="s">
        <v>495</v>
      </c>
      <c r="AK8" s="1" t="s">
        <v>504</v>
      </c>
      <c r="AL8" s="1" t="s">
        <v>495</v>
      </c>
      <c r="AM8" s="1" t="s">
        <v>508</v>
      </c>
      <c r="AN8" s="1" t="s">
        <v>495</v>
      </c>
      <c r="AO8" s="1" t="s">
        <v>513</v>
      </c>
      <c r="AP8" s="1" t="s">
        <v>495</v>
      </c>
      <c r="AS8" s="1" t="s">
        <v>516</v>
      </c>
      <c r="AT8" s="1" t="s">
        <v>495</v>
      </c>
    </row>
    <row r="9" spans="1:47" ht="76.5" x14ac:dyDescent="0.25">
      <c r="A9" s="1" t="s">
        <v>10</v>
      </c>
      <c r="C9" s="10" t="s">
        <v>150</v>
      </c>
      <c r="D9" s="10" t="s">
        <v>703</v>
      </c>
      <c r="E9" s="10" t="s">
        <v>172</v>
      </c>
      <c r="F9" s="10" t="s">
        <v>719</v>
      </c>
      <c r="G9" s="10" t="s">
        <v>69</v>
      </c>
      <c r="H9" s="10" t="s">
        <v>985</v>
      </c>
      <c r="K9" s="1" t="s">
        <v>257</v>
      </c>
      <c r="V9" s="1" t="s">
        <v>292</v>
      </c>
      <c r="W9" s="1" t="s">
        <v>944</v>
      </c>
      <c r="X9" s="1" t="s">
        <v>282</v>
      </c>
      <c r="AB9" s="1" t="s">
        <v>394</v>
      </c>
      <c r="AC9" s="1" t="s">
        <v>474</v>
      </c>
      <c r="AD9" s="1" t="s">
        <v>321</v>
      </c>
      <c r="AF9" s="1" t="s">
        <v>490</v>
      </c>
      <c r="AG9" s="1" t="s">
        <v>499</v>
      </c>
      <c r="AH9" s="1" t="s">
        <v>495</v>
      </c>
      <c r="AM9" s="1" t="s">
        <v>509</v>
      </c>
      <c r="AN9" s="1" t="s">
        <v>495</v>
      </c>
      <c r="AO9" s="1" t="s">
        <v>514</v>
      </c>
      <c r="AP9" s="1" t="s">
        <v>495</v>
      </c>
    </row>
    <row r="10" spans="1:47" ht="89.25" x14ac:dyDescent="0.25">
      <c r="A10" s="1" t="s">
        <v>11</v>
      </c>
      <c r="C10" s="10" t="s">
        <v>154</v>
      </c>
      <c r="D10" s="10" t="s">
        <v>704</v>
      </c>
      <c r="E10" s="10" t="s">
        <v>186</v>
      </c>
      <c r="F10" s="10" t="s">
        <v>720</v>
      </c>
      <c r="G10" s="10" t="s">
        <v>522</v>
      </c>
      <c r="H10" s="10" t="s">
        <v>523</v>
      </c>
      <c r="K10" s="1" t="s">
        <v>258</v>
      </c>
      <c r="V10" s="1" t="s">
        <v>298</v>
      </c>
      <c r="W10" s="1" t="s">
        <v>945</v>
      </c>
      <c r="X10" s="1" t="s">
        <v>283</v>
      </c>
      <c r="AB10" s="1" t="s">
        <v>427</v>
      </c>
      <c r="AC10" s="1" t="s">
        <v>475</v>
      </c>
      <c r="AD10" s="1" t="s">
        <v>322</v>
      </c>
      <c r="AF10" s="1" t="s">
        <v>491</v>
      </c>
      <c r="AH10" s="1" t="s">
        <v>495</v>
      </c>
    </row>
    <row r="11" spans="1:47" ht="114.75" x14ac:dyDescent="0.25">
      <c r="A11" s="1" t="s">
        <v>12</v>
      </c>
      <c r="C11" s="10" t="s">
        <v>151</v>
      </c>
      <c r="D11" s="10" t="s">
        <v>159</v>
      </c>
      <c r="E11" s="10" t="s">
        <v>187</v>
      </c>
      <c r="F11" s="10" t="s">
        <v>721</v>
      </c>
      <c r="G11" s="10" t="s">
        <v>524</v>
      </c>
      <c r="H11" s="10" t="s">
        <v>986</v>
      </c>
      <c r="K11" s="1" t="s">
        <v>259</v>
      </c>
      <c r="V11" s="1" t="s">
        <v>941</v>
      </c>
      <c r="W11" s="1" t="s">
        <v>275</v>
      </c>
      <c r="X11" s="1" t="s">
        <v>284</v>
      </c>
      <c r="AB11" s="1" t="s">
        <v>395</v>
      </c>
      <c r="AC11" s="1" t="s">
        <v>476</v>
      </c>
      <c r="AD11" s="1" t="s">
        <v>323</v>
      </c>
    </row>
    <row r="12" spans="1:47" ht="102" x14ac:dyDescent="0.25">
      <c r="A12" s="1" t="s">
        <v>53</v>
      </c>
      <c r="C12" s="10"/>
      <c r="D12" s="10" t="s">
        <v>160</v>
      </c>
      <c r="E12" s="10" t="s">
        <v>188</v>
      </c>
      <c r="F12" s="10" t="s">
        <v>722</v>
      </c>
      <c r="G12" s="10" t="s">
        <v>175</v>
      </c>
      <c r="H12" s="10" t="s">
        <v>987</v>
      </c>
      <c r="K12" s="1" t="s">
        <v>260</v>
      </c>
      <c r="V12" s="1" t="s">
        <v>293</v>
      </c>
      <c r="W12" s="1" t="s">
        <v>299</v>
      </c>
      <c r="X12" s="1" t="s">
        <v>285</v>
      </c>
      <c r="AB12" s="1" t="s">
        <v>396</v>
      </c>
      <c r="AC12" s="1" t="s">
        <v>957</v>
      </c>
      <c r="AD12" s="1" t="s">
        <v>324</v>
      </c>
    </row>
    <row r="13" spans="1:47" ht="127.5" x14ac:dyDescent="0.25">
      <c r="A13" s="1" t="s">
        <v>18</v>
      </c>
      <c r="C13" s="10"/>
      <c r="D13" s="10" t="s">
        <v>176</v>
      </c>
      <c r="E13" s="10" t="s">
        <v>189</v>
      </c>
      <c r="F13" s="10" t="s">
        <v>723</v>
      </c>
      <c r="G13" s="10" t="s">
        <v>525</v>
      </c>
      <c r="H13" s="10" t="s">
        <v>988</v>
      </c>
      <c r="K13" s="1" t="s">
        <v>261</v>
      </c>
      <c r="V13" s="1" t="s">
        <v>300</v>
      </c>
      <c r="W13" s="1" t="s">
        <v>940</v>
      </c>
      <c r="X13" s="1" t="s">
        <v>286</v>
      </c>
      <c r="AB13" s="1" t="s">
        <v>429</v>
      </c>
      <c r="AC13" s="1" t="s">
        <v>325</v>
      </c>
      <c r="AD13" s="1" t="s">
        <v>326</v>
      </c>
    </row>
    <row r="14" spans="1:47" ht="89.25" x14ac:dyDescent="0.25">
      <c r="A14" s="1" t="s">
        <v>13</v>
      </c>
      <c r="C14" s="10"/>
      <c r="D14" s="10" t="s">
        <v>161</v>
      </c>
      <c r="E14" s="10" t="s">
        <v>191</v>
      </c>
      <c r="F14" s="10" t="s">
        <v>724</v>
      </c>
      <c r="G14" s="10" t="s">
        <v>59</v>
      </c>
      <c r="H14" s="10" t="s">
        <v>526</v>
      </c>
      <c r="K14" s="1" t="s">
        <v>262</v>
      </c>
      <c r="V14" s="1" t="s">
        <v>294</v>
      </c>
      <c r="W14" s="1" t="s">
        <v>276</v>
      </c>
      <c r="X14" s="1" t="s">
        <v>287</v>
      </c>
      <c r="AB14" s="1" t="s">
        <v>431</v>
      </c>
      <c r="AC14" s="1" t="s">
        <v>327</v>
      </c>
      <c r="AD14" s="1" t="s">
        <v>328</v>
      </c>
    </row>
    <row r="15" spans="1:47" ht="114.75" x14ac:dyDescent="0.25">
      <c r="A15" s="1" t="s">
        <v>48</v>
      </c>
      <c r="C15" s="10"/>
      <c r="D15" s="10" t="s">
        <v>162</v>
      </c>
      <c r="E15" s="10" t="s">
        <v>190</v>
      </c>
      <c r="F15" s="10" t="s">
        <v>725</v>
      </c>
      <c r="G15" s="10" t="s">
        <v>618</v>
      </c>
      <c r="H15" s="10" t="s">
        <v>989</v>
      </c>
      <c r="V15" s="1" t="s">
        <v>942</v>
      </c>
      <c r="W15" s="1" t="s">
        <v>277</v>
      </c>
      <c r="X15" s="1" t="s">
        <v>288</v>
      </c>
      <c r="AB15" s="1" t="s">
        <v>432</v>
      </c>
      <c r="AC15" s="1" t="s">
        <v>428</v>
      </c>
      <c r="AD15" s="1" t="s">
        <v>329</v>
      </c>
    </row>
    <row r="16" spans="1:47" ht="127.5" x14ac:dyDescent="0.25">
      <c r="A16" s="1" t="s">
        <v>19</v>
      </c>
      <c r="C16" s="10"/>
      <c r="D16" s="10" t="s">
        <v>163</v>
      </c>
      <c r="E16" s="10" t="s">
        <v>252</v>
      </c>
      <c r="F16" s="10" t="s">
        <v>726</v>
      </c>
      <c r="G16" s="10" t="s">
        <v>527</v>
      </c>
      <c r="H16" s="10" t="s">
        <v>989</v>
      </c>
      <c r="V16" s="1" t="s">
        <v>943</v>
      </c>
      <c r="W16" s="1" t="s">
        <v>278</v>
      </c>
      <c r="X16" s="1" t="s">
        <v>302</v>
      </c>
      <c r="AB16" s="1" t="s">
        <v>397</v>
      </c>
      <c r="AC16" s="1" t="s">
        <v>430</v>
      </c>
      <c r="AD16" s="1" t="s">
        <v>330</v>
      </c>
    </row>
    <row r="17" spans="1:30" ht="127.5" x14ac:dyDescent="0.25">
      <c r="A17" s="1" t="s">
        <v>20</v>
      </c>
      <c r="C17" s="10"/>
      <c r="D17" s="10" t="s">
        <v>164</v>
      </c>
      <c r="E17" s="10" t="s">
        <v>707</v>
      </c>
      <c r="F17" s="10" t="s">
        <v>727</v>
      </c>
      <c r="G17" s="10" t="s">
        <v>619</v>
      </c>
      <c r="H17" s="10" t="s">
        <v>989</v>
      </c>
      <c r="W17" s="1" t="s">
        <v>303</v>
      </c>
      <c r="X17" s="1" t="s">
        <v>304</v>
      </c>
      <c r="AB17" s="1" t="s">
        <v>434</v>
      </c>
      <c r="AC17" s="1" t="s">
        <v>331</v>
      </c>
      <c r="AD17" s="1" t="s">
        <v>332</v>
      </c>
    </row>
    <row r="18" spans="1:30" ht="76.5" x14ac:dyDescent="0.25">
      <c r="A18" s="1" t="s">
        <v>21</v>
      </c>
      <c r="C18" s="10"/>
      <c r="D18" s="10" t="s">
        <v>165</v>
      </c>
      <c r="E18" s="10" t="s">
        <v>708</v>
      </c>
      <c r="F18" s="10" t="s">
        <v>728</v>
      </c>
      <c r="G18" s="10" t="s">
        <v>528</v>
      </c>
      <c r="H18" s="10" t="s">
        <v>990</v>
      </c>
      <c r="AB18" s="1" t="s">
        <v>437</v>
      </c>
      <c r="AC18" s="1" t="s">
        <v>433</v>
      </c>
      <c r="AD18" s="1" t="s">
        <v>333</v>
      </c>
    </row>
    <row r="19" spans="1:30" ht="63.75" x14ac:dyDescent="0.25">
      <c r="A19" s="1" t="s">
        <v>22</v>
      </c>
      <c r="C19" s="10"/>
      <c r="D19" s="10" t="s">
        <v>166</v>
      </c>
      <c r="E19" s="10" t="s">
        <v>709</v>
      </c>
      <c r="F19" s="10" t="s">
        <v>729</v>
      </c>
      <c r="G19" s="10" t="s">
        <v>620</v>
      </c>
      <c r="H19" s="10" t="s">
        <v>991</v>
      </c>
      <c r="AB19" s="1" t="s">
        <v>398</v>
      </c>
      <c r="AC19" s="1" t="s">
        <v>953</v>
      </c>
      <c r="AD19" s="1" t="s">
        <v>334</v>
      </c>
    </row>
    <row r="20" spans="1:30" ht="102" x14ac:dyDescent="0.25">
      <c r="A20" s="1" t="s">
        <v>23</v>
      </c>
      <c r="C20" s="10"/>
      <c r="D20" s="10" t="s">
        <v>167</v>
      </c>
      <c r="E20" s="10" t="s">
        <v>710</v>
      </c>
      <c r="F20" s="10" t="s">
        <v>730</v>
      </c>
      <c r="G20" s="10" t="s">
        <v>60</v>
      </c>
      <c r="H20" s="10" t="s">
        <v>992</v>
      </c>
      <c r="AB20" s="1" t="s">
        <v>399</v>
      </c>
      <c r="AC20" s="1" t="s">
        <v>435</v>
      </c>
      <c r="AD20" s="1" t="s">
        <v>436</v>
      </c>
    </row>
    <row r="21" spans="1:30" ht="114.75" x14ac:dyDescent="0.25">
      <c r="A21" s="1" t="s">
        <v>24</v>
      </c>
      <c r="C21" s="10"/>
      <c r="D21" s="10" t="s">
        <v>705</v>
      </c>
      <c r="E21" s="10" t="s">
        <v>251</v>
      </c>
      <c r="F21" s="10" t="s">
        <v>731</v>
      </c>
      <c r="G21" s="10" t="s">
        <v>177</v>
      </c>
      <c r="H21" s="10" t="s">
        <v>993</v>
      </c>
      <c r="AB21" s="1" t="s">
        <v>400</v>
      </c>
      <c r="AC21" s="1" t="s">
        <v>438</v>
      </c>
      <c r="AD21" s="1" t="s">
        <v>439</v>
      </c>
    </row>
    <row r="22" spans="1:30" ht="76.5" x14ac:dyDescent="0.25">
      <c r="A22" s="1" t="s">
        <v>25</v>
      </c>
      <c r="D22" s="10" t="s">
        <v>178</v>
      </c>
      <c r="E22" s="10" t="s">
        <v>250</v>
      </c>
      <c r="F22" s="10" t="s">
        <v>732</v>
      </c>
      <c r="G22" s="10" t="s">
        <v>70</v>
      </c>
      <c r="H22" s="10" t="s">
        <v>994</v>
      </c>
      <c r="AB22" s="1" t="s">
        <v>401</v>
      </c>
      <c r="AC22" s="1" t="s">
        <v>335</v>
      </c>
      <c r="AD22" s="1" t="s">
        <v>336</v>
      </c>
    </row>
    <row r="23" spans="1:30" ht="89.25" x14ac:dyDescent="0.25">
      <c r="A23" s="1" t="s">
        <v>47</v>
      </c>
      <c r="D23" s="10" t="s">
        <v>706</v>
      </c>
      <c r="E23" s="10" t="s">
        <v>249</v>
      </c>
      <c r="F23" s="10" t="s">
        <v>733</v>
      </c>
      <c r="G23" s="10" t="s">
        <v>529</v>
      </c>
      <c r="H23" s="10" t="s">
        <v>995</v>
      </c>
      <c r="AB23" s="1" t="s">
        <v>441</v>
      </c>
      <c r="AC23" s="1" t="s">
        <v>477</v>
      </c>
      <c r="AD23" s="1" t="s">
        <v>337</v>
      </c>
    </row>
    <row r="24" spans="1:30" ht="114.75" x14ac:dyDescent="0.25">
      <c r="A24" s="1" t="s">
        <v>26</v>
      </c>
      <c r="D24" s="10"/>
      <c r="E24" s="10" t="s">
        <v>248</v>
      </c>
      <c r="F24" s="10" t="s">
        <v>734</v>
      </c>
      <c r="G24" s="10" t="s">
        <v>530</v>
      </c>
      <c r="H24" s="10" t="s">
        <v>996</v>
      </c>
      <c r="AB24" s="1" t="s">
        <v>442</v>
      </c>
      <c r="AC24" s="1" t="s">
        <v>478</v>
      </c>
      <c r="AD24" s="1" t="s">
        <v>338</v>
      </c>
    </row>
    <row r="25" spans="1:30" ht="114.75" x14ac:dyDescent="0.25">
      <c r="A25" s="1" t="s">
        <v>27</v>
      </c>
      <c r="D25" s="10"/>
      <c r="E25" s="10" t="s">
        <v>253</v>
      </c>
      <c r="F25" s="10" t="s">
        <v>735</v>
      </c>
      <c r="G25" s="10" t="s">
        <v>71</v>
      </c>
      <c r="H25" s="10" t="s">
        <v>531</v>
      </c>
      <c r="AB25" s="1" t="s">
        <v>444</v>
      </c>
      <c r="AC25" s="1" t="s">
        <v>440</v>
      </c>
      <c r="AD25" s="1" t="s">
        <v>339</v>
      </c>
    </row>
    <row r="26" spans="1:30" ht="76.5" x14ac:dyDescent="0.25">
      <c r="A26" s="1" t="s">
        <v>28</v>
      </c>
      <c r="D26" s="10"/>
      <c r="E26" s="10" t="s">
        <v>254</v>
      </c>
      <c r="F26" s="10" t="s">
        <v>736</v>
      </c>
      <c r="G26" s="10" t="s">
        <v>532</v>
      </c>
      <c r="H26" s="10" t="s">
        <v>531</v>
      </c>
      <c r="AB26" s="1" t="s">
        <v>402</v>
      </c>
      <c r="AC26" s="1" t="s">
        <v>340</v>
      </c>
      <c r="AD26" s="1" t="s">
        <v>946</v>
      </c>
    </row>
    <row r="27" spans="1:30" ht="127.5" x14ac:dyDescent="0.25">
      <c r="A27" s="1" t="s">
        <v>29</v>
      </c>
      <c r="D27" s="10"/>
      <c r="E27" s="10" t="s">
        <v>247</v>
      </c>
      <c r="F27" s="10" t="s">
        <v>737</v>
      </c>
      <c r="G27" s="10" t="s">
        <v>621</v>
      </c>
      <c r="H27" s="10" t="s">
        <v>987</v>
      </c>
      <c r="AB27" s="1" t="s">
        <v>958</v>
      </c>
      <c r="AC27" s="1" t="s">
        <v>341</v>
      </c>
      <c r="AD27" s="1" t="s">
        <v>947</v>
      </c>
    </row>
    <row r="28" spans="1:30" ht="102" x14ac:dyDescent="0.25">
      <c r="A28" s="1" t="s">
        <v>519</v>
      </c>
      <c r="D28" s="10"/>
      <c r="E28" s="10" t="s">
        <v>246</v>
      </c>
      <c r="F28" s="10" t="s">
        <v>738</v>
      </c>
      <c r="G28" s="10" t="s">
        <v>647</v>
      </c>
      <c r="H28" s="10" t="s">
        <v>997</v>
      </c>
      <c r="AB28" s="1" t="s">
        <v>403</v>
      </c>
      <c r="AC28" s="1" t="s">
        <v>443</v>
      </c>
      <c r="AD28" s="1" t="s">
        <v>948</v>
      </c>
    </row>
    <row r="29" spans="1:30" ht="89.25" x14ac:dyDescent="0.25">
      <c r="A29" s="1" t="s">
        <v>57</v>
      </c>
      <c r="D29" s="10"/>
      <c r="E29" s="10" t="s">
        <v>245</v>
      </c>
      <c r="F29" s="10" t="s">
        <v>739</v>
      </c>
      <c r="G29" s="10" t="s">
        <v>533</v>
      </c>
      <c r="H29" s="10" t="s">
        <v>998</v>
      </c>
      <c r="AB29" s="1" t="s">
        <v>446</v>
      </c>
      <c r="AC29" s="1" t="s">
        <v>342</v>
      </c>
      <c r="AD29" s="1" t="s">
        <v>343</v>
      </c>
    </row>
    <row r="30" spans="1:30" ht="63.75" x14ac:dyDescent="0.25">
      <c r="A30" s="1" t="s">
        <v>58</v>
      </c>
      <c r="D30" s="10"/>
      <c r="E30" s="10" t="s">
        <v>244</v>
      </c>
      <c r="F30" s="10" t="s">
        <v>740</v>
      </c>
      <c r="G30" s="10" t="s">
        <v>534</v>
      </c>
      <c r="H30" s="10" t="s">
        <v>997</v>
      </c>
      <c r="AB30" s="1" t="s">
        <v>404</v>
      </c>
      <c r="AC30" s="1" t="s">
        <v>479</v>
      </c>
      <c r="AD30" s="1" t="s">
        <v>344</v>
      </c>
    </row>
    <row r="31" spans="1:30" ht="140.25" x14ac:dyDescent="0.25">
      <c r="D31" s="10"/>
      <c r="E31" s="10" t="s">
        <v>243</v>
      </c>
      <c r="F31" s="10" t="s">
        <v>741</v>
      </c>
      <c r="G31" s="10" t="s">
        <v>535</v>
      </c>
      <c r="H31" s="10" t="s">
        <v>999</v>
      </c>
      <c r="AB31" s="1" t="s">
        <v>405</v>
      </c>
      <c r="AC31" s="1" t="s">
        <v>959</v>
      </c>
      <c r="AD31" s="1" t="s">
        <v>345</v>
      </c>
    </row>
    <row r="32" spans="1:30" ht="89.25" x14ac:dyDescent="0.25">
      <c r="E32" s="10" t="s">
        <v>242</v>
      </c>
      <c r="F32" s="10" t="s">
        <v>742</v>
      </c>
      <c r="G32" s="10" t="s">
        <v>72</v>
      </c>
      <c r="H32" s="10" t="s">
        <v>999</v>
      </c>
      <c r="AB32" s="1" t="s">
        <v>447</v>
      </c>
      <c r="AC32" s="1" t="s">
        <v>445</v>
      </c>
      <c r="AD32" s="1" t="s">
        <v>346</v>
      </c>
    </row>
    <row r="33" spans="5:30" ht="63.75" x14ac:dyDescent="0.25">
      <c r="E33" s="10" t="s">
        <v>241</v>
      </c>
      <c r="F33" s="10" t="s">
        <v>743</v>
      </c>
      <c r="G33" s="10" t="s">
        <v>536</v>
      </c>
      <c r="H33" s="10" t="s">
        <v>537</v>
      </c>
      <c r="AB33" s="1" t="s">
        <v>406</v>
      </c>
      <c r="AC33" s="1" t="s">
        <v>347</v>
      </c>
      <c r="AD33" s="1" t="s">
        <v>348</v>
      </c>
    </row>
    <row r="34" spans="5:30" ht="76.5" x14ac:dyDescent="0.25">
      <c r="E34" s="10" t="s">
        <v>240</v>
      </c>
      <c r="F34" s="10" t="s">
        <v>744</v>
      </c>
      <c r="G34" s="10" t="s">
        <v>538</v>
      </c>
      <c r="H34" s="10" t="s">
        <v>1000</v>
      </c>
      <c r="AB34" s="1" t="s">
        <v>960</v>
      </c>
      <c r="AC34" s="1" t="s">
        <v>349</v>
      </c>
      <c r="AD34" s="1" t="s">
        <v>350</v>
      </c>
    </row>
    <row r="35" spans="5:30" ht="76.5" x14ac:dyDescent="0.25">
      <c r="E35" s="10" t="s">
        <v>239</v>
      </c>
      <c r="F35" s="10" t="s">
        <v>745</v>
      </c>
      <c r="G35" s="10" t="s">
        <v>539</v>
      </c>
      <c r="H35" s="10" t="s">
        <v>1001</v>
      </c>
      <c r="AB35" s="1" t="s">
        <v>407</v>
      </c>
      <c r="AC35" s="1" t="s">
        <v>351</v>
      </c>
      <c r="AD35" s="1" t="s">
        <v>352</v>
      </c>
    </row>
    <row r="36" spans="5:30" ht="89.25" x14ac:dyDescent="0.25">
      <c r="E36" s="10" t="s">
        <v>238</v>
      </c>
      <c r="F36" s="10" t="s">
        <v>746</v>
      </c>
      <c r="G36" s="10" t="s">
        <v>540</v>
      </c>
      <c r="H36" s="10" t="s">
        <v>1002</v>
      </c>
      <c r="AB36" s="1" t="s">
        <v>408</v>
      </c>
      <c r="AC36" s="1" t="s">
        <v>353</v>
      </c>
      <c r="AD36" s="1" t="s">
        <v>354</v>
      </c>
    </row>
    <row r="37" spans="5:30" ht="153" x14ac:dyDescent="0.25">
      <c r="E37" s="10" t="s">
        <v>237</v>
      </c>
      <c r="F37" s="10" t="s">
        <v>747</v>
      </c>
      <c r="G37" s="10" t="s">
        <v>179</v>
      </c>
      <c r="H37" s="10" t="s">
        <v>1002</v>
      </c>
      <c r="AB37" s="1" t="s">
        <v>409</v>
      </c>
      <c r="AC37" s="1" t="s">
        <v>355</v>
      </c>
      <c r="AD37" s="1" t="s">
        <v>949</v>
      </c>
    </row>
    <row r="38" spans="5:30" ht="102" x14ac:dyDescent="0.25">
      <c r="E38" s="10" t="s">
        <v>236</v>
      </c>
      <c r="F38" s="10" t="s">
        <v>748</v>
      </c>
      <c r="G38" s="10" t="s">
        <v>541</v>
      </c>
      <c r="H38" s="10" t="s">
        <v>1002</v>
      </c>
      <c r="AB38" s="1" t="s">
        <v>410</v>
      </c>
      <c r="AC38" s="1" t="s">
        <v>356</v>
      </c>
      <c r="AD38" s="1" t="s">
        <v>357</v>
      </c>
    </row>
    <row r="39" spans="5:30" ht="89.25" x14ac:dyDescent="0.25">
      <c r="E39" s="10" t="s">
        <v>235</v>
      </c>
      <c r="F39" s="10" t="s">
        <v>749</v>
      </c>
      <c r="G39" s="10" t="s">
        <v>73</v>
      </c>
      <c r="H39" s="10" t="s">
        <v>1003</v>
      </c>
      <c r="AB39" s="1" t="s">
        <v>451</v>
      </c>
      <c r="AC39" s="1" t="s">
        <v>448</v>
      </c>
      <c r="AD39" s="1" t="s">
        <v>358</v>
      </c>
    </row>
    <row r="40" spans="5:30" ht="76.5" x14ac:dyDescent="0.25">
      <c r="E40" s="10" t="s">
        <v>234</v>
      </c>
      <c r="F40" s="10" t="s">
        <v>750</v>
      </c>
      <c r="G40" s="10" t="s">
        <v>542</v>
      </c>
      <c r="H40" s="10" t="s">
        <v>649</v>
      </c>
      <c r="AB40" s="1" t="s">
        <v>454</v>
      </c>
      <c r="AC40" s="1" t="s">
        <v>359</v>
      </c>
      <c r="AD40" s="1" t="s">
        <v>360</v>
      </c>
    </row>
    <row r="41" spans="5:30" ht="102" x14ac:dyDescent="0.25">
      <c r="E41" s="10" t="s">
        <v>711</v>
      </c>
      <c r="F41" s="10" t="s">
        <v>751</v>
      </c>
      <c r="G41" s="10" t="s">
        <v>74</v>
      </c>
      <c r="H41" s="10" t="s">
        <v>649</v>
      </c>
      <c r="AB41" s="1" t="s">
        <v>455</v>
      </c>
      <c r="AC41" s="1" t="s">
        <v>449</v>
      </c>
      <c r="AD41" s="1" t="s">
        <v>361</v>
      </c>
    </row>
    <row r="42" spans="5:30" ht="102" x14ac:dyDescent="0.25">
      <c r="E42" s="10" t="s">
        <v>233</v>
      </c>
      <c r="F42" s="10" t="s">
        <v>931</v>
      </c>
      <c r="G42" s="10" t="s">
        <v>75</v>
      </c>
      <c r="H42" s="10" t="s">
        <v>649</v>
      </c>
      <c r="AB42" s="1" t="s">
        <v>411</v>
      </c>
      <c r="AC42" s="1" t="s">
        <v>450</v>
      </c>
      <c r="AD42" s="1" t="s">
        <v>950</v>
      </c>
    </row>
    <row r="43" spans="5:30" ht="89.25" x14ac:dyDescent="0.25">
      <c r="E43" s="10" t="s">
        <v>232</v>
      </c>
      <c r="F43" s="10" t="s">
        <v>752</v>
      </c>
      <c r="G43" s="10" t="s">
        <v>543</v>
      </c>
      <c r="H43" s="10" t="s">
        <v>1004</v>
      </c>
      <c r="AB43" s="1" t="s">
        <v>961</v>
      </c>
      <c r="AC43" s="1" t="s">
        <v>452</v>
      </c>
      <c r="AD43" s="1" t="s">
        <v>453</v>
      </c>
    </row>
    <row r="44" spans="5:30" ht="127.5" x14ac:dyDescent="0.25">
      <c r="E44" s="10" t="s">
        <v>231</v>
      </c>
      <c r="F44" s="10" t="s">
        <v>753</v>
      </c>
      <c r="G44" s="10" t="s">
        <v>544</v>
      </c>
      <c r="H44" s="10" t="s">
        <v>1004</v>
      </c>
      <c r="AB44" s="1" t="s">
        <v>458</v>
      </c>
      <c r="AC44" s="1" t="s">
        <v>969</v>
      </c>
      <c r="AD44" s="1" t="s">
        <v>362</v>
      </c>
    </row>
    <row r="45" spans="5:30" ht="76.5" x14ac:dyDescent="0.25">
      <c r="E45" s="10" t="s">
        <v>230</v>
      </c>
      <c r="F45" s="10" t="s">
        <v>754</v>
      </c>
      <c r="G45" s="10" t="s">
        <v>688</v>
      </c>
      <c r="H45" s="10" t="s">
        <v>1004</v>
      </c>
      <c r="AB45" s="1" t="s">
        <v>412</v>
      </c>
      <c r="AC45" s="1" t="s">
        <v>363</v>
      </c>
      <c r="AD45" s="1" t="s">
        <v>364</v>
      </c>
    </row>
    <row r="46" spans="5:30" ht="89.25" x14ac:dyDescent="0.25">
      <c r="E46" s="10" t="s">
        <v>229</v>
      </c>
      <c r="F46" s="10" t="s">
        <v>755</v>
      </c>
      <c r="G46" s="10" t="s">
        <v>76</v>
      </c>
      <c r="H46" s="10" t="s">
        <v>984</v>
      </c>
      <c r="AB46" s="1" t="s">
        <v>964</v>
      </c>
      <c r="AC46" s="1" t="s">
        <v>456</v>
      </c>
      <c r="AD46" s="1" t="s">
        <v>365</v>
      </c>
    </row>
    <row r="47" spans="5:30" ht="89.25" x14ac:dyDescent="0.25">
      <c r="E47" s="10" t="s">
        <v>228</v>
      </c>
      <c r="F47" s="10" t="s">
        <v>756</v>
      </c>
      <c r="G47" s="10" t="s">
        <v>545</v>
      </c>
      <c r="H47" s="10" t="s">
        <v>1005</v>
      </c>
      <c r="AB47" s="1" t="s">
        <v>460</v>
      </c>
      <c r="AC47" s="1" t="s">
        <v>962</v>
      </c>
      <c r="AD47" s="1" t="s">
        <v>457</v>
      </c>
    </row>
    <row r="48" spans="5:30" ht="153" x14ac:dyDescent="0.25">
      <c r="E48" s="10" t="s">
        <v>712</v>
      </c>
      <c r="F48" s="10" t="s">
        <v>757</v>
      </c>
      <c r="G48" s="10" t="s">
        <v>77</v>
      </c>
      <c r="H48" s="10" t="s">
        <v>1005</v>
      </c>
      <c r="AB48" s="1" t="s">
        <v>965</v>
      </c>
      <c r="AC48" s="1" t="s">
        <v>963</v>
      </c>
      <c r="AD48" s="1" t="s">
        <v>366</v>
      </c>
    </row>
    <row r="49" spans="5:30" ht="76.5" x14ac:dyDescent="0.25">
      <c r="E49" s="10" t="s">
        <v>227</v>
      </c>
      <c r="F49" s="10" t="s">
        <v>758</v>
      </c>
      <c r="G49" s="10" t="s">
        <v>689</v>
      </c>
      <c r="H49" s="10" t="s">
        <v>1006</v>
      </c>
      <c r="AB49" s="1" t="s">
        <v>413</v>
      </c>
      <c r="AC49" s="1" t="s">
        <v>367</v>
      </c>
      <c r="AD49" s="1" t="s">
        <v>368</v>
      </c>
    </row>
    <row r="50" spans="5:30" ht="76.5" x14ac:dyDescent="0.25">
      <c r="E50" s="10" t="s">
        <v>226</v>
      </c>
      <c r="F50" s="10" t="s">
        <v>759</v>
      </c>
      <c r="G50" s="10" t="s">
        <v>546</v>
      </c>
      <c r="H50" s="10" t="s">
        <v>1006</v>
      </c>
      <c r="AB50" s="1" t="s">
        <v>966</v>
      </c>
      <c r="AC50" s="1" t="s">
        <v>459</v>
      </c>
      <c r="AD50" s="1" t="s">
        <v>369</v>
      </c>
    </row>
    <row r="51" spans="5:30" ht="102" x14ac:dyDescent="0.25">
      <c r="E51" s="10" t="s">
        <v>713</v>
      </c>
      <c r="F51" s="10" t="s">
        <v>760</v>
      </c>
      <c r="G51" s="10" t="s">
        <v>180</v>
      </c>
      <c r="H51" s="10" t="s">
        <v>1007</v>
      </c>
      <c r="AB51" s="1" t="s">
        <v>464</v>
      </c>
      <c r="AC51" s="1" t="s">
        <v>461</v>
      </c>
      <c r="AD51" s="1" t="s">
        <v>462</v>
      </c>
    </row>
    <row r="52" spans="5:30" ht="102" x14ac:dyDescent="0.25">
      <c r="E52" s="10" t="s">
        <v>225</v>
      </c>
      <c r="F52" s="10" t="s">
        <v>761</v>
      </c>
      <c r="G52" s="10" t="s">
        <v>78</v>
      </c>
      <c r="H52" s="10" t="s">
        <v>1008</v>
      </c>
      <c r="AB52" s="1" t="s">
        <v>414</v>
      </c>
      <c r="AC52" s="1" t="s">
        <v>370</v>
      </c>
      <c r="AD52" s="1" t="s">
        <v>951</v>
      </c>
    </row>
    <row r="53" spans="5:30" ht="76.5" x14ac:dyDescent="0.25">
      <c r="E53" s="10" t="s">
        <v>224</v>
      </c>
      <c r="F53" s="10" t="s">
        <v>762</v>
      </c>
      <c r="G53" s="10" t="s">
        <v>181</v>
      </c>
      <c r="H53" s="10" t="s">
        <v>1009</v>
      </c>
      <c r="AB53" s="1" t="s">
        <v>415</v>
      </c>
      <c r="AC53" s="1" t="s">
        <v>480</v>
      </c>
      <c r="AD53" s="1" t="s">
        <v>371</v>
      </c>
    </row>
    <row r="54" spans="5:30" ht="114.75" x14ac:dyDescent="0.25">
      <c r="E54" s="10" t="s">
        <v>714</v>
      </c>
      <c r="F54" s="10" t="s">
        <v>763</v>
      </c>
      <c r="G54" s="10" t="s">
        <v>547</v>
      </c>
      <c r="H54" s="10" t="s">
        <v>1010</v>
      </c>
      <c r="AB54" s="1" t="s">
        <v>416</v>
      </c>
      <c r="AC54" s="1" t="s">
        <v>481</v>
      </c>
      <c r="AD54" s="1" t="s">
        <v>372</v>
      </c>
    </row>
    <row r="55" spans="5:30" ht="140.25" x14ac:dyDescent="0.25">
      <c r="E55" s="10" t="s">
        <v>223</v>
      </c>
      <c r="F55" s="10" t="s">
        <v>764</v>
      </c>
      <c r="G55" s="10" t="s">
        <v>548</v>
      </c>
      <c r="H55" s="10" t="s">
        <v>1010</v>
      </c>
      <c r="AB55" s="1" t="s">
        <v>466</v>
      </c>
      <c r="AC55" s="1" t="s">
        <v>955</v>
      </c>
      <c r="AD55" s="1" t="s">
        <v>463</v>
      </c>
    </row>
    <row r="56" spans="5:30" ht="102" x14ac:dyDescent="0.25">
      <c r="E56" s="10" t="s">
        <v>222</v>
      </c>
      <c r="F56" s="10" t="s">
        <v>765</v>
      </c>
      <c r="G56" s="10" t="s">
        <v>549</v>
      </c>
      <c r="H56" s="10" t="s">
        <v>62</v>
      </c>
      <c r="AB56" s="1" t="s">
        <v>467</v>
      </c>
      <c r="AC56" s="1" t="s">
        <v>465</v>
      </c>
      <c r="AD56" s="1" t="s">
        <v>373</v>
      </c>
    </row>
    <row r="57" spans="5:30" ht="127.5" x14ac:dyDescent="0.25">
      <c r="E57" s="10" t="s">
        <v>221</v>
      </c>
      <c r="F57" s="10" t="s">
        <v>766</v>
      </c>
      <c r="G57" s="10" t="s">
        <v>550</v>
      </c>
      <c r="H57" s="10" t="s">
        <v>1010</v>
      </c>
      <c r="AB57" s="1" t="s">
        <v>468</v>
      </c>
      <c r="AC57" s="1" t="s">
        <v>374</v>
      </c>
      <c r="AD57" s="1" t="s">
        <v>375</v>
      </c>
    </row>
    <row r="58" spans="5:30" ht="102" x14ac:dyDescent="0.25">
      <c r="E58" s="10" t="s">
        <v>220</v>
      </c>
      <c r="F58" s="10" t="s">
        <v>767</v>
      </c>
      <c r="G58" s="10" t="s">
        <v>551</v>
      </c>
      <c r="H58" s="10" t="s">
        <v>1011</v>
      </c>
      <c r="AB58" s="1" t="s">
        <v>417</v>
      </c>
      <c r="AC58" s="1" t="s">
        <v>376</v>
      </c>
      <c r="AD58" s="1" t="s">
        <v>377</v>
      </c>
    </row>
    <row r="59" spans="5:30" ht="76.5" x14ac:dyDescent="0.25">
      <c r="E59" s="10"/>
      <c r="F59" s="10" t="s">
        <v>768</v>
      </c>
      <c r="G59" s="10" t="s">
        <v>79</v>
      </c>
      <c r="H59" s="10" t="s">
        <v>1012</v>
      </c>
      <c r="AB59" s="1" t="s">
        <v>418</v>
      </c>
      <c r="AC59" s="1" t="s">
        <v>482</v>
      </c>
      <c r="AD59" s="1" t="s">
        <v>952</v>
      </c>
    </row>
    <row r="60" spans="5:30" ht="76.5" x14ac:dyDescent="0.25">
      <c r="E60" s="10"/>
      <c r="F60" s="10" t="s">
        <v>769</v>
      </c>
      <c r="G60" s="10" t="s">
        <v>80</v>
      </c>
      <c r="H60" s="10" t="s">
        <v>1013</v>
      </c>
      <c r="AB60" s="1" t="s">
        <v>419</v>
      </c>
      <c r="AC60" s="1" t="s">
        <v>378</v>
      </c>
      <c r="AD60" s="1" t="s">
        <v>379</v>
      </c>
    </row>
    <row r="61" spans="5:30" ht="89.25" x14ac:dyDescent="0.25">
      <c r="E61" s="10"/>
      <c r="F61" s="10" t="s">
        <v>771</v>
      </c>
      <c r="G61" s="10" t="s">
        <v>552</v>
      </c>
      <c r="H61" s="10" t="s">
        <v>1014</v>
      </c>
      <c r="AB61" s="1" t="s">
        <v>420</v>
      </c>
      <c r="AC61" s="1" t="s">
        <v>380</v>
      </c>
      <c r="AD61" s="1" t="s">
        <v>381</v>
      </c>
    </row>
    <row r="62" spans="5:30" ht="102" x14ac:dyDescent="0.25">
      <c r="E62" s="10"/>
      <c r="F62" s="10" t="s">
        <v>772</v>
      </c>
      <c r="G62" s="10" t="s">
        <v>81</v>
      </c>
      <c r="H62" s="10" t="s">
        <v>63</v>
      </c>
      <c r="AB62" s="1" t="s">
        <v>970</v>
      </c>
      <c r="AC62" s="1" t="s">
        <v>382</v>
      </c>
      <c r="AD62" s="1" t="s">
        <v>469</v>
      </c>
    </row>
    <row r="63" spans="5:30" ht="76.5" x14ac:dyDescent="0.25">
      <c r="F63" s="10" t="s">
        <v>773</v>
      </c>
      <c r="G63" s="10" t="s">
        <v>82</v>
      </c>
      <c r="H63" s="10" t="s">
        <v>63</v>
      </c>
      <c r="AB63" s="1" t="s">
        <v>421</v>
      </c>
      <c r="AC63" s="1" t="s">
        <v>470</v>
      </c>
      <c r="AD63" s="1" t="s">
        <v>471</v>
      </c>
    </row>
    <row r="64" spans="5:30" ht="76.5" x14ac:dyDescent="0.25">
      <c r="F64" s="10" t="s">
        <v>774</v>
      </c>
      <c r="G64" s="10" t="s">
        <v>553</v>
      </c>
      <c r="H64" s="10" t="s">
        <v>1015</v>
      </c>
      <c r="AB64" s="1" t="s">
        <v>422</v>
      </c>
      <c r="AC64" s="1" t="s">
        <v>383</v>
      </c>
      <c r="AD64" s="1" t="s">
        <v>384</v>
      </c>
    </row>
    <row r="65" spans="6:30" ht="76.5" x14ac:dyDescent="0.25">
      <c r="F65" s="10" t="s">
        <v>775</v>
      </c>
      <c r="G65" s="10" t="s">
        <v>182</v>
      </c>
      <c r="H65" s="10" t="s">
        <v>1015</v>
      </c>
      <c r="AC65" s="1" t="s">
        <v>385</v>
      </c>
      <c r="AD65" s="1" t="s">
        <v>386</v>
      </c>
    </row>
    <row r="66" spans="6:30" ht="63.75" x14ac:dyDescent="0.25">
      <c r="F66" s="10" t="s">
        <v>776</v>
      </c>
      <c r="G66" s="10" t="s">
        <v>83</v>
      </c>
      <c r="H66" s="10" t="s">
        <v>1016</v>
      </c>
      <c r="AC66" s="1" t="s">
        <v>387</v>
      </c>
      <c r="AD66" s="1" t="s">
        <v>472</v>
      </c>
    </row>
    <row r="67" spans="6:30" ht="89.25" x14ac:dyDescent="0.25">
      <c r="F67" s="10" t="s">
        <v>777</v>
      </c>
      <c r="G67" s="10" t="s">
        <v>84</v>
      </c>
      <c r="H67" s="10" t="s">
        <v>650</v>
      </c>
      <c r="AC67" s="1" t="s">
        <v>388</v>
      </c>
      <c r="AD67" s="1" t="s">
        <v>389</v>
      </c>
    </row>
    <row r="68" spans="6:30" ht="51" x14ac:dyDescent="0.25">
      <c r="F68" s="10" t="s">
        <v>778</v>
      </c>
      <c r="G68" s="10" t="s">
        <v>183</v>
      </c>
      <c r="H68" s="10" t="s">
        <v>650</v>
      </c>
      <c r="AC68" s="1" t="s">
        <v>390</v>
      </c>
      <c r="AD68" s="1" t="s">
        <v>391</v>
      </c>
    </row>
    <row r="69" spans="6:30" ht="140.25" x14ac:dyDescent="0.25">
      <c r="F69" s="10" t="s">
        <v>779</v>
      </c>
      <c r="G69" s="10" t="s">
        <v>651</v>
      </c>
      <c r="H69" s="10" t="s">
        <v>1015</v>
      </c>
      <c r="AC69" s="1" t="s">
        <v>392</v>
      </c>
      <c r="AD69" s="1" t="s">
        <v>473</v>
      </c>
    </row>
    <row r="70" spans="6:30" ht="63.75" x14ac:dyDescent="0.25">
      <c r="F70" s="10" t="s">
        <v>780</v>
      </c>
      <c r="G70" s="10" t="s">
        <v>85</v>
      </c>
      <c r="H70" s="10" t="s">
        <v>63</v>
      </c>
    </row>
    <row r="71" spans="6:30" ht="76.5" x14ac:dyDescent="0.25">
      <c r="F71" s="10" t="s">
        <v>781</v>
      </c>
      <c r="G71" s="10" t="s">
        <v>770</v>
      </c>
      <c r="H71" s="10" t="s">
        <v>63</v>
      </c>
    </row>
    <row r="72" spans="6:30" ht="76.5" x14ac:dyDescent="0.25">
      <c r="F72" s="10" t="s">
        <v>782</v>
      </c>
      <c r="G72" s="10" t="s">
        <v>86</v>
      </c>
      <c r="H72" s="10" t="s">
        <v>652</v>
      </c>
    </row>
    <row r="73" spans="6:30" ht="76.5" x14ac:dyDescent="0.25">
      <c r="F73" s="10" t="s">
        <v>783</v>
      </c>
      <c r="G73" s="10" t="s">
        <v>679</v>
      </c>
      <c r="H73" s="10" t="s">
        <v>653</v>
      </c>
    </row>
    <row r="74" spans="6:30" ht="89.25" x14ac:dyDescent="0.25">
      <c r="F74" s="10" t="s">
        <v>971</v>
      </c>
      <c r="G74" s="10" t="s">
        <v>554</v>
      </c>
      <c r="H74" s="10" t="s">
        <v>63</v>
      </c>
    </row>
    <row r="75" spans="6:30" ht="89.25" x14ac:dyDescent="0.25">
      <c r="F75" s="10" t="s">
        <v>784</v>
      </c>
      <c r="G75" s="10" t="s">
        <v>87</v>
      </c>
      <c r="H75" s="10" t="s">
        <v>63</v>
      </c>
    </row>
    <row r="76" spans="6:30" ht="51" x14ac:dyDescent="0.25">
      <c r="F76" s="10" t="s">
        <v>1084</v>
      </c>
      <c r="G76" s="10" t="s">
        <v>932</v>
      </c>
      <c r="H76" s="10" t="s">
        <v>63</v>
      </c>
    </row>
    <row r="77" spans="6:30" ht="38.25" x14ac:dyDescent="0.25">
      <c r="F77" s="10" t="s">
        <v>785</v>
      </c>
      <c r="G77" s="10" t="s">
        <v>555</v>
      </c>
      <c r="H77" s="10" t="s">
        <v>63</v>
      </c>
    </row>
    <row r="78" spans="6:30" ht="76.5" x14ac:dyDescent="0.25">
      <c r="F78" s="10" t="s">
        <v>1085</v>
      </c>
      <c r="G78" s="10" t="s">
        <v>556</v>
      </c>
      <c r="H78" s="10" t="s">
        <v>654</v>
      </c>
    </row>
    <row r="79" spans="6:30" ht="76.5" x14ac:dyDescent="0.25">
      <c r="F79" s="10" t="s">
        <v>786</v>
      </c>
      <c r="G79" s="10" t="s">
        <v>557</v>
      </c>
      <c r="H79" s="10" t="s">
        <v>1017</v>
      </c>
    </row>
    <row r="80" spans="6:30" ht="51" x14ac:dyDescent="0.25">
      <c r="F80" s="10" t="s">
        <v>787</v>
      </c>
      <c r="G80" s="10" t="s">
        <v>683</v>
      </c>
      <c r="H80" s="10" t="s">
        <v>1018</v>
      </c>
    </row>
    <row r="81" spans="6:8" ht="76.5" x14ac:dyDescent="0.25">
      <c r="F81" s="10" t="s">
        <v>788</v>
      </c>
      <c r="G81" s="10" t="s">
        <v>88</v>
      </c>
      <c r="H81" s="10" t="s">
        <v>1018</v>
      </c>
    </row>
    <row r="82" spans="6:8" ht="63.75" x14ac:dyDescent="0.25">
      <c r="F82" s="10" t="s">
        <v>789</v>
      </c>
      <c r="G82" s="10" t="s">
        <v>184</v>
      </c>
      <c r="H82" s="10" t="s">
        <v>1019</v>
      </c>
    </row>
    <row r="83" spans="6:8" ht="63.75" x14ac:dyDescent="0.25">
      <c r="F83" s="10" t="s">
        <v>933</v>
      </c>
      <c r="G83" s="10" t="s">
        <v>558</v>
      </c>
      <c r="H83" s="10" t="s">
        <v>1019</v>
      </c>
    </row>
    <row r="84" spans="6:8" ht="76.5" x14ac:dyDescent="0.25">
      <c r="F84" s="10" t="s">
        <v>790</v>
      </c>
      <c r="G84" s="10" t="s">
        <v>89</v>
      </c>
      <c r="H84" s="10" t="s">
        <v>1020</v>
      </c>
    </row>
    <row r="85" spans="6:8" ht="114.75" x14ac:dyDescent="0.25">
      <c r="F85" s="10" t="s">
        <v>791</v>
      </c>
      <c r="G85" s="10" t="s">
        <v>622</v>
      </c>
      <c r="H85" s="10" t="s">
        <v>1021</v>
      </c>
    </row>
    <row r="86" spans="6:8" ht="76.5" x14ac:dyDescent="0.25">
      <c r="F86" s="10" t="s">
        <v>792</v>
      </c>
      <c r="G86" s="10" t="s">
        <v>90</v>
      </c>
      <c r="H86" s="10" t="s">
        <v>1022</v>
      </c>
    </row>
    <row r="87" spans="6:8" ht="51" x14ac:dyDescent="0.25">
      <c r="F87" s="10" t="s">
        <v>793</v>
      </c>
      <c r="G87" s="10" t="s">
        <v>559</v>
      </c>
      <c r="H87" s="10" t="s">
        <v>1023</v>
      </c>
    </row>
    <row r="88" spans="6:8" ht="51" x14ac:dyDescent="0.25">
      <c r="F88" s="10" t="s">
        <v>794</v>
      </c>
      <c r="G88" s="10" t="s">
        <v>623</v>
      </c>
      <c r="H88" s="10" t="s">
        <v>1023</v>
      </c>
    </row>
    <row r="89" spans="6:8" ht="127.5" x14ac:dyDescent="0.25">
      <c r="F89" s="10" t="s">
        <v>795</v>
      </c>
      <c r="G89" s="10" t="s">
        <v>624</v>
      </c>
      <c r="H89" s="10" t="s">
        <v>1024</v>
      </c>
    </row>
    <row r="90" spans="6:8" ht="89.25" x14ac:dyDescent="0.25">
      <c r="F90" s="10" t="s">
        <v>796</v>
      </c>
      <c r="G90" s="10" t="s">
        <v>91</v>
      </c>
      <c r="H90" s="10" t="s">
        <v>684</v>
      </c>
    </row>
    <row r="91" spans="6:8" ht="127.5" x14ac:dyDescent="0.25">
      <c r="F91" s="10" t="s">
        <v>797</v>
      </c>
      <c r="G91" s="10" t="s">
        <v>690</v>
      </c>
      <c r="H91" s="10" t="s">
        <v>1025</v>
      </c>
    </row>
    <row r="92" spans="6:8" ht="89.25" x14ac:dyDescent="0.25">
      <c r="F92" s="10" t="s">
        <v>798</v>
      </c>
      <c r="G92" s="10" t="s">
        <v>185</v>
      </c>
      <c r="H92" s="10" t="s">
        <v>684</v>
      </c>
    </row>
    <row r="93" spans="6:8" ht="89.25" x14ac:dyDescent="0.25">
      <c r="F93" s="10" t="s">
        <v>799</v>
      </c>
      <c r="G93" s="10" t="s">
        <v>560</v>
      </c>
      <c r="H93" s="10" t="s">
        <v>561</v>
      </c>
    </row>
    <row r="94" spans="6:8" ht="89.25" x14ac:dyDescent="0.25">
      <c r="F94" s="10" t="s">
        <v>800</v>
      </c>
      <c r="G94" s="10" t="s">
        <v>562</v>
      </c>
      <c r="H94" s="10" t="s">
        <v>1026</v>
      </c>
    </row>
    <row r="95" spans="6:8" ht="76.5" x14ac:dyDescent="0.25">
      <c r="F95" s="10" t="s">
        <v>801</v>
      </c>
      <c r="G95" s="10" t="s">
        <v>92</v>
      </c>
      <c r="H95" s="10" t="s">
        <v>1027</v>
      </c>
    </row>
    <row r="96" spans="6:8" ht="63.75" x14ac:dyDescent="0.25">
      <c r="F96" s="10" t="s">
        <v>802</v>
      </c>
      <c r="G96" s="10" t="s">
        <v>93</v>
      </c>
      <c r="H96" s="10" t="s">
        <v>1023</v>
      </c>
    </row>
    <row r="97" spans="6:8" ht="76.5" x14ac:dyDescent="0.25">
      <c r="F97" s="10" t="s">
        <v>803</v>
      </c>
      <c r="G97" s="10" t="s">
        <v>563</v>
      </c>
      <c r="H97" s="10" t="s">
        <v>1023</v>
      </c>
    </row>
    <row r="98" spans="6:8" ht="76.5" x14ac:dyDescent="0.25">
      <c r="F98" s="10" t="s">
        <v>804</v>
      </c>
      <c r="G98" s="10" t="s">
        <v>94</v>
      </c>
      <c r="H98" s="10" t="s">
        <v>1023</v>
      </c>
    </row>
    <row r="99" spans="6:8" ht="63.75" x14ac:dyDescent="0.25">
      <c r="F99" s="10" t="s">
        <v>805</v>
      </c>
      <c r="G99" s="10" t="s">
        <v>95</v>
      </c>
      <c r="H99" s="10" t="s">
        <v>564</v>
      </c>
    </row>
    <row r="100" spans="6:8" ht="76.5" x14ac:dyDescent="0.25">
      <c r="F100" s="10" t="s">
        <v>806</v>
      </c>
      <c r="G100" s="10" t="s">
        <v>96</v>
      </c>
      <c r="H100" s="10" t="s">
        <v>564</v>
      </c>
    </row>
    <row r="101" spans="6:8" ht="89.25" x14ac:dyDescent="0.25">
      <c r="F101" s="10" t="s">
        <v>807</v>
      </c>
      <c r="G101" s="10" t="s">
        <v>691</v>
      </c>
      <c r="H101" s="10" t="s">
        <v>1028</v>
      </c>
    </row>
    <row r="102" spans="6:8" ht="102" x14ac:dyDescent="0.25">
      <c r="F102" s="10" t="s">
        <v>808</v>
      </c>
      <c r="G102" s="10" t="s">
        <v>625</v>
      </c>
      <c r="H102" s="10" t="s">
        <v>1029</v>
      </c>
    </row>
    <row r="103" spans="6:8" ht="63.75" x14ac:dyDescent="0.25">
      <c r="F103" s="10" t="s">
        <v>809</v>
      </c>
      <c r="G103" s="10" t="s">
        <v>692</v>
      </c>
      <c r="H103" s="10" t="s">
        <v>1030</v>
      </c>
    </row>
    <row r="104" spans="6:8" ht="63.75" x14ac:dyDescent="0.25">
      <c r="F104" s="10" t="s">
        <v>810</v>
      </c>
      <c r="G104" s="10" t="s">
        <v>192</v>
      </c>
      <c r="H104" s="10" t="s">
        <v>1031</v>
      </c>
    </row>
    <row r="105" spans="6:8" ht="102" x14ac:dyDescent="0.25">
      <c r="F105" s="10" t="s">
        <v>811</v>
      </c>
      <c r="G105" s="10" t="s">
        <v>972</v>
      </c>
      <c r="H105" s="10" t="s">
        <v>564</v>
      </c>
    </row>
    <row r="106" spans="6:8" ht="51" x14ac:dyDescent="0.25">
      <c r="F106" s="10" t="s">
        <v>812</v>
      </c>
      <c r="G106" s="10" t="s">
        <v>97</v>
      </c>
      <c r="H106" s="10" t="s">
        <v>564</v>
      </c>
    </row>
    <row r="107" spans="6:8" ht="76.5" x14ac:dyDescent="0.25">
      <c r="F107" s="10" t="s">
        <v>813</v>
      </c>
      <c r="G107" s="10" t="s">
        <v>565</v>
      </c>
      <c r="H107" s="10" t="s">
        <v>1032</v>
      </c>
    </row>
    <row r="108" spans="6:8" ht="51" x14ac:dyDescent="0.25">
      <c r="F108" s="10" t="s">
        <v>814</v>
      </c>
      <c r="G108" s="10" t="s">
        <v>98</v>
      </c>
      <c r="H108" s="10" t="s">
        <v>1033</v>
      </c>
    </row>
    <row r="109" spans="6:8" ht="102" x14ac:dyDescent="0.25">
      <c r="F109" s="10" t="s">
        <v>815</v>
      </c>
      <c r="G109" s="10" t="s">
        <v>566</v>
      </c>
      <c r="H109" s="10" t="s">
        <v>1033</v>
      </c>
    </row>
    <row r="110" spans="6:8" ht="76.5" x14ac:dyDescent="0.25">
      <c r="F110" s="10" t="s">
        <v>816</v>
      </c>
      <c r="G110" s="10" t="s">
        <v>567</v>
      </c>
      <c r="H110" s="10" t="s">
        <v>1033</v>
      </c>
    </row>
    <row r="111" spans="6:8" ht="89.25" x14ac:dyDescent="0.25">
      <c r="F111" s="10" t="s">
        <v>817</v>
      </c>
      <c r="G111" s="10" t="s">
        <v>568</v>
      </c>
      <c r="H111" s="10" t="s">
        <v>1033</v>
      </c>
    </row>
    <row r="112" spans="6:8" ht="89.25" x14ac:dyDescent="0.25">
      <c r="F112" s="10" t="s">
        <v>818</v>
      </c>
      <c r="G112" s="10" t="s">
        <v>569</v>
      </c>
      <c r="H112" s="10" t="s">
        <v>1033</v>
      </c>
    </row>
    <row r="113" spans="6:8" ht="38.25" x14ac:dyDescent="0.25">
      <c r="F113" s="10" t="s">
        <v>819</v>
      </c>
      <c r="G113" s="10" t="s">
        <v>570</v>
      </c>
      <c r="H113" s="10" t="s">
        <v>1033</v>
      </c>
    </row>
    <row r="114" spans="6:8" ht="76.5" x14ac:dyDescent="0.25">
      <c r="F114" s="10" t="s">
        <v>820</v>
      </c>
      <c r="G114" s="10" t="s">
        <v>571</v>
      </c>
      <c r="H114" s="10" t="s">
        <v>1033</v>
      </c>
    </row>
    <row r="115" spans="6:8" ht="51" x14ac:dyDescent="0.25">
      <c r="F115" s="10" t="s">
        <v>821</v>
      </c>
      <c r="G115" s="10" t="s">
        <v>572</v>
      </c>
      <c r="H115" s="10" t="s">
        <v>1034</v>
      </c>
    </row>
    <row r="116" spans="6:8" ht="63.75" x14ac:dyDescent="0.25">
      <c r="F116" s="10" t="s">
        <v>822</v>
      </c>
      <c r="G116" s="10" t="s">
        <v>1035</v>
      </c>
      <c r="H116" s="10" t="s">
        <v>1036</v>
      </c>
    </row>
    <row r="117" spans="6:8" ht="89.25" x14ac:dyDescent="0.25">
      <c r="F117" s="10" t="s">
        <v>823</v>
      </c>
      <c r="G117" s="10" t="s">
        <v>693</v>
      </c>
      <c r="H117" s="10" t="s">
        <v>1037</v>
      </c>
    </row>
    <row r="118" spans="6:8" ht="89.25" x14ac:dyDescent="0.25">
      <c r="F118" s="10" t="s">
        <v>824</v>
      </c>
      <c r="G118" s="10" t="s">
        <v>694</v>
      </c>
      <c r="H118" s="10" t="s">
        <v>1037</v>
      </c>
    </row>
    <row r="119" spans="6:8" ht="76.5" x14ac:dyDescent="0.25">
      <c r="F119" s="10" t="s">
        <v>825</v>
      </c>
      <c r="G119" s="10" t="s">
        <v>99</v>
      </c>
      <c r="H119" s="10" t="s">
        <v>1037</v>
      </c>
    </row>
    <row r="120" spans="6:8" ht="76.5" x14ac:dyDescent="0.25">
      <c r="F120" s="10" t="s">
        <v>826</v>
      </c>
      <c r="G120" s="10" t="s">
        <v>100</v>
      </c>
      <c r="H120" s="10" t="s">
        <v>57</v>
      </c>
    </row>
    <row r="121" spans="6:8" ht="76.5" x14ac:dyDescent="0.25">
      <c r="F121" s="10" t="s">
        <v>827</v>
      </c>
      <c r="G121" s="10" t="s">
        <v>695</v>
      </c>
      <c r="H121" s="10" t="s">
        <v>57</v>
      </c>
    </row>
    <row r="122" spans="6:8" ht="89.25" x14ac:dyDescent="0.25">
      <c r="F122" s="10" t="s">
        <v>828</v>
      </c>
      <c r="G122" s="10" t="s">
        <v>573</v>
      </c>
      <c r="H122" s="10" t="s">
        <v>1038</v>
      </c>
    </row>
    <row r="123" spans="6:8" ht="76.5" x14ac:dyDescent="0.25">
      <c r="F123" s="10" t="s">
        <v>829</v>
      </c>
      <c r="G123" s="10" t="s">
        <v>101</v>
      </c>
      <c r="H123" s="10" t="s">
        <v>1039</v>
      </c>
    </row>
    <row r="124" spans="6:8" ht="76.5" x14ac:dyDescent="0.25">
      <c r="F124" s="10" t="s">
        <v>830</v>
      </c>
      <c r="G124" s="10" t="s">
        <v>685</v>
      </c>
      <c r="H124" s="10" t="s">
        <v>1040</v>
      </c>
    </row>
    <row r="125" spans="6:8" ht="76.5" x14ac:dyDescent="0.25">
      <c r="F125" s="10" t="s">
        <v>831</v>
      </c>
      <c r="G125" s="10" t="s">
        <v>193</v>
      </c>
      <c r="H125" s="10" t="s">
        <v>1040</v>
      </c>
    </row>
    <row r="126" spans="6:8" ht="63.75" x14ac:dyDescent="0.25">
      <c r="F126" s="10" t="s">
        <v>832</v>
      </c>
      <c r="G126" s="10" t="s">
        <v>574</v>
      </c>
      <c r="H126" s="10" t="s">
        <v>1041</v>
      </c>
    </row>
    <row r="127" spans="6:8" ht="89.25" x14ac:dyDescent="0.25">
      <c r="F127" s="10" t="s">
        <v>833</v>
      </c>
      <c r="G127" s="10" t="s">
        <v>626</v>
      </c>
      <c r="H127" s="10" t="s">
        <v>1042</v>
      </c>
    </row>
    <row r="128" spans="6:8" ht="51" x14ac:dyDescent="0.25">
      <c r="F128" s="10" t="s">
        <v>834</v>
      </c>
      <c r="G128" s="10" t="s">
        <v>102</v>
      </c>
      <c r="H128" s="10" t="s">
        <v>1043</v>
      </c>
    </row>
    <row r="129" spans="6:8" ht="63.75" x14ac:dyDescent="0.25">
      <c r="F129" s="10" t="s">
        <v>835</v>
      </c>
      <c r="G129" s="10" t="s">
        <v>576</v>
      </c>
      <c r="H129" s="10" t="s">
        <v>575</v>
      </c>
    </row>
    <row r="130" spans="6:8" ht="76.5" x14ac:dyDescent="0.25">
      <c r="F130" s="10" t="s">
        <v>836</v>
      </c>
      <c r="G130" s="10" t="s">
        <v>627</v>
      </c>
      <c r="H130" s="10" t="s">
        <v>655</v>
      </c>
    </row>
    <row r="131" spans="6:8" ht="76.5" x14ac:dyDescent="0.25">
      <c r="F131" s="10" t="s">
        <v>837</v>
      </c>
      <c r="G131" s="10" t="s">
        <v>103</v>
      </c>
      <c r="H131" s="10" t="s">
        <v>655</v>
      </c>
    </row>
    <row r="132" spans="6:8" ht="76.5" x14ac:dyDescent="0.25">
      <c r="F132" s="10" t="s">
        <v>838</v>
      </c>
      <c r="G132" s="10" t="s">
        <v>934</v>
      </c>
      <c r="H132" s="10" t="s">
        <v>656</v>
      </c>
    </row>
    <row r="133" spans="6:8" ht="76.5" x14ac:dyDescent="0.25">
      <c r="F133" s="10" t="s">
        <v>839</v>
      </c>
      <c r="G133" s="10" t="s">
        <v>104</v>
      </c>
      <c r="H133" s="10" t="s">
        <v>1044</v>
      </c>
    </row>
    <row r="134" spans="6:8" ht="89.25" x14ac:dyDescent="0.25">
      <c r="F134" s="10" t="s">
        <v>840</v>
      </c>
      <c r="G134" s="10" t="s">
        <v>105</v>
      </c>
      <c r="H134" s="10" t="s">
        <v>656</v>
      </c>
    </row>
    <row r="135" spans="6:8" ht="76.5" x14ac:dyDescent="0.25">
      <c r="F135" s="10" t="s">
        <v>841</v>
      </c>
      <c r="G135" s="10" t="s">
        <v>577</v>
      </c>
      <c r="H135" s="10" t="s">
        <v>657</v>
      </c>
    </row>
    <row r="136" spans="6:8" ht="76.5" x14ac:dyDescent="0.25">
      <c r="F136" s="10" t="s">
        <v>842</v>
      </c>
      <c r="G136" s="10" t="s">
        <v>628</v>
      </c>
      <c r="H136" s="10" t="s">
        <v>1045</v>
      </c>
    </row>
    <row r="137" spans="6:8" ht="63.75" x14ac:dyDescent="0.25">
      <c r="F137" s="10" t="s">
        <v>843</v>
      </c>
      <c r="G137" s="10" t="s">
        <v>578</v>
      </c>
      <c r="H137" s="10" t="s">
        <v>1046</v>
      </c>
    </row>
    <row r="138" spans="6:8" ht="63.75" x14ac:dyDescent="0.25">
      <c r="F138" s="10" t="s">
        <v>936</v>
      </c>
      <c r="G138" s="10" t="s">
        <v>194</v>
      </c>
      <c r="H138" s="10" t="s">
        <v>1047</v>
      </c>
    </row>
    <row r="139" spans="6:8" ht="63.75" x14ac:dyDescent="0.25">
      <c r="F139" s="10" t="s">
        <v>844</v>
      </c>
      <c r="G139" s="10" t="s">
        <v>935</v>
      </c>
      <c r="H139" s="10" t="s">
        <v>1048</v>
      </c>
    </row>
    <row r="140" spans="6:8" ht="63.75" x14ac:dyDescent="0.25">
      <c r="F140" s="10" t="s">
        <v>845</v>
      </c>
      <c r="G140" s="10" t="s">
        <v>579</v>
      </c>
      <c r="H140" s="10" t="s">
        <v>1049</v>
      </c>
    </row>
    <row r="141" spans="6:8" ht="76.5" x14ac:dyDescent="0.25">
      <c r="F141" s="10" t="s">
        <v>846</v>
      </c>
      <c r="G141" s="10" t="s">
        <v>629</v>
      </c>
      <c r="H141" s="10" t="s">
        <v>1050</v>
      </c>
    </row>
    <row r="142" spans="6:8" ht="63.75" x14ac:dyDescent="0.25">
      <c r="F142" s="10" t="s">
        <v>847</v>
      </c>
      <c r="G142" s="10" t="s">
        <v>580</v>
      </c>
      <c r="H142" s="10" t="s">
        <v>1048</v>
      </c>
    </row>
    <row r="143" spans="6:8" ht="63.75" x14ac:dyDescent="0.25">
      <c r="F143" s="10" t="s">
        <v>848</v>
      </c>
      <c r="G143" s="10" t="s">
        <v>630</v>
      </c>
      <c r="H143" s="10" t="s">
        <v>1051</v>
      </c>
    </row>
    <row r="144" spans="6:8" ht="51" x14ac:dyDescent="0.25">
      <c r="F144" s="10" t="s">
        <v>849</v>
      </c>
      <c r="G144" s="10" t="s">
        <v>581</v>
      </c>
      <c r="H144" s="10" t="s">
        <v>1052</v>
      </c>
    </row>
    <row r="145" spans="6:8" ht="51" x14ac:dyDescent="0.25">
      <c r="F145" s="10" t="s">
        <v>850</v>
      </c>
      <c r="G145" s="10" t="s">
        <v>582</v>
      </c>
      <c r="H145" s="10" t="s">
        <v>1053</v>
      </c>
    </row>
    <row r="146" spans="6:8" ht="63.75" x14ac:dyDescent="0.25">
      <c r="F146" s="10" t="s">
        <v>975</v>
      </c>
      <c r="G146" s="10" t="s">
        <v>195</v>
      </c>
      <c r="H146" s="10" t="s">
        <v>1053</v>
      </c>
    </row>
    <row r="147" spans="6:8" ht="51" x14ac:dyDescent="0.25">
      <c r="F147" s="10" t="s">
        <v>851</v>
      </c>
      <c r="G147" s="10" t="s">
        <v>106</v>
      </c>
      <c r="H147" s="10" t="s">
        <v>1049</v>
      </c>
    </row>
    <row r="148" spans="6:8" ht="63.75" x14ac:dyDescent="0.25">
      <c r="F148" s="10" t="s">
        <v>852</v>
      </c>
      <c r="G148" s="10" t="s">
        <v>196</v>
      </c>
      <c r="H148" s="10" t="s">
        <v>1051</v>
      </c>
    </row>
    <row r="149" spans="6:8" ht="63.75" x14ac:dyDescent="0.25">
      <c r="F149" s="10" t="s">
        <v>853</v>
      </c>
      <c r="G149" s="10" t="s">
        <v>197</v>
      </c>
      <c r="H149" s="10" t="s">
        <v>1054</v>
      </c>
    </row>
    <row r="150" spans="6:8" ht="63.75" x14ac:dyDescent="0.25">
      <c r="F150" s="10" t="s">
        <v>854</v>
      </c>
      <c r="G150" s="10" t="s">
        <v>198</v>
      </c>
      <c r="H150" s="10" t="s">
        <v>1055</v>
      </c>
    </row>
    <row r="151" spans="6:8" ht="51" x14ac:dyDescent="0.25">
      <c r="F151" s="10" t="s">
        <v>855</v>
      </c>
      <c r="G151" s="10" t="s">
        <v>199</v>
      </c>
      <c r="H151" s="10" t="s">
        <v>658</v>
      </c>
    </row>
    <row r="152" spans="6:8" ht="76.5" x14ac:dyDescent="0.25">
      <c r="F152" s="10" t="s">
        <v>856</v>
      </c>
      <c r="G152" s="10" t="s">
        <v>107</v>
      </c>
      <c r="H152" s="10" t="s">
        <v>1056</v>
      </c>
    </row>
    <row r="153" spans="6:8" ht="89.25" x14ac:dyDescent="0.25">
      <c r="F153" s="10" t="s">
        <v>857</v>
      </c>
      <c r="G153" s="10" t="s">
        <v>108</v>
      </c>
      <c r="H153" s="10" t="s">
        <v>658</v>
      </c>
    </row>
    <row r="154" spans="6:8" ht="51" x14ac:dyDescent="0.25">
      <c r="F154" s="10" t="s">
        <v>858</v>
      </c>
      <c r="G154" s="10" t="s">
        <v>631</v>
      </c>
      <c r="H154" s="10" t="s">
        <v>658</v>
      </c>
    </row>
    <row r="155" spans="6:8" ht="38.25" x14ac:dyDescent="0.25">
      <c r="F155" s="10" t="s">
        <v>859</v>
      </c>
      <c r="G155" s="10" t="s">
        <v>109</v>
      </c>
      <c r="H155" s="10" t="s">
        <v>583</v>
      </c>
    </row>
    <row r="156" spans="6:8" ht="76.5" x14ac:dyDescent="0.25">
      <c r="F156" s="10" t="s">
        <v>860</v>
      </c>
      <c r="G156" s="10" t="s">
        <v>110</v>
      </c>
      <c r="H156" s="10" t="s">
        <v>658</v>
      </c>
    </row>
    <row r="157" spans="6:8" ht="76.5" x14ac:dyDescent="0.25">
      <c r="F157" s="10" t="s">
        <v>861</v>
      </c>
      <c r="G157" s="10" t="s">
        <v>584</v>
      </c>
      <c r="H157" s="10" t="s">
        <v>658</v>
      </c>
    </row>
    <row r="158" spans="6:8" ht="76.5" x14ac:dyDescent="0.25">
      <c r="F158" s="10" t="s">
        <v>862</v>
      </c>
      <c r="G158" s="10" t="s">
        <v>111</v>
      </c>
      <c r="H158" s="10" t="s">
        <v>1057</v>
      </c>
    </row>
    <row r="159" spans="6:8" ht="63.75" x14ac:dyDescent="0.25">
      <c r="F159" s="10" t="s">
        <v>863</v>
      </c>
      <c r="G159" s="10" t="s">
        <v>632</v>
      </c>
      <c r="H159" s="10" t="s">
        <v>1058</v>
      </c>
    </row>
    <row r="160" spans="6:8" ht="76.5" x14ac:dyDescent="0.25">
      <c r="F160" s="10" t="s">
        <v>864</v>
      </c>
      <c r="G160" s="10" t="s">
        <v>585</v>
      </c>
      <c r="H160" s="10" t="s">
        <v>1057</v>
      </c>
    </row>
    <row r="161" spans="6:8" ht="76.5" x14ac:dyDescent="0.25">
      <c r="F161" s="10" t="s">
        <v>865</v>
      </c>
      <c r="G161" s="10" t="s">
        <v>586</v>
      </c>
      <c r="H161" s="10" t="s">
        <v>1057</v>
      </c>
    </row>
    <row r="162" spans="6:8" ht="102" x14ac:dyDescent="0.25">
      <c r="F162" s="10" t="s">
        <v>866</v>
      </c>
      <c r="G162" s="10" t="s">
        <v>696</v>
      </c>
      <c r="H162" s="10" t="s">
        <v>1057</v>
      </c>
    </row>
    <row r="163" spans="6:8" ht="76.5" x14ac:dyDescent="0.25">
      <c r="F163" s="10" t="s">
        <v>1083</v>
      </c>
      <c r="G163" s="10" t="s">
        <v>112</v>
      </c>
      <c r="H163" s="10" t="s">
        <v>1057</v>
      </c>
    </row>
    <row r="164" spans="6:8" ht="76.5" x14ac:dyDescent="0.25">
      <c r="F164" s="10" t="s">
        <v>867</v>
      </c>
      <c r="G164" s="10" t="s">
        <v>113</v>
      </c>
      <c r="H164" s="10" t="s">
        <v>1057</v>
      </c>
    </row>
    <row r="165" spans="6:8" ht="76.5" x14ac:dyDescent="0.25">
      <c r="F165" s="10" t="s">
        <v>868</v>
      </c>
      <c r="G165" s="10" t="s">
        <v>697</v>
      </c>
      <c r="H165" s="10" t="s">
        <v>1059</v>
      </c>
    </row>
    <row r="166" spans="6:8" ht="76.5" x14ac:dyDescent="0.25">
      <c r="F166" s="10" t="s">
        <v>869</v>
      </c>
      <c r="G166" s="10" t="s">
        <v>587</v>
      </c>
      <c r="H166" s="10" t="s">
        <v>1057</v>
      </c>
    </row>
    <row r="167" spans="6:8" ht="76.5" x14ac:dyDescent="0.25">
      <c r="F167" s="10" t="s">
        <v>870</v>
      </c>
      <c r="G167" s="10" t="s">
        <v>588</v>
      </c>
      <c r="H167" s="10" t="s">
        <v>1059</v>
      </c>
    </row>
    <row r="168" spans="6:8" ht="102" x14ac:dyDescent="0.25">
      <c r="F168" s="10" t="s">
        <v>871</v>
      </c>
      <c r="G168" s="10" t="s">
        <v>590</v>
      </c>
      <c r="H168" s="10" t="s">
        <v>589</v>
      </c>
    </row>
    <row r="169" spans="6:8" ht="89.25" x14ac:dyDescent="0.25">
      <c r="F169" s="10" t="s">
        <v>872</v>
      </c>
      <c r="G169" s="10" t="s">
        <v>114</v>
      </c>
      <c r="H169" s="10" t="s">
        <v>1060</v>
      </c>
    </row>
    <row r="170" spans="6:8" ht="89.25" x14ac:dyDescent="0.25">
      <c r="F170" s="10" t="s">
        <v>873</v>
      </c>
      <c r="G170" s="10" t="s">
        <v>115</v>
      </c>
      <c r="H170" s="10" t="s">
        <v>1061</v>
      </c>
    </row>
    <row r="171" spans="6:8" ht="76.5" x14ac:dyDescent="0.25">
      <c r="F171" s="10" t="s">
        <v>874</v>
      </c>
      <c r="G171" s="10" t="s">
        <v>116</v>
      </c>
      <c r="H171" s="10" t="s">
        <v>591</v>
      </c>
    </row>
    <row r="172" spans="6:8" ht="76.5" x14ac:dyDescent="0.25">
      <c r="F172" s="10" t="s">
        <v>875</v>
      </c>
      <c r="G172" s="10" t="s">
        <v>117</v>
      </c>
      <c r="H172" s="10" t="s">
        <v>591</v>
      </c>
    </row>
    <row r="173" spans="6:8" ht="38.25" x14ac:dyDescent="0.25">
      <c r="F173" s="10" t="s">
        <v>876</v>
      </c>
      <c r="G173" s="10" t="s">
        <v>118</v>
      </c>
      <c r="H173" s="10" t="s">
        <v>591</v>
      </c>
    </row>
    <row r="174" spans="6:8" ht="38.25" x14ac:dyDescent="0.25">
      <c r="F174" s="10" t="s">
        <v>877</v>
      </c>
      <c r="G174" s="10" t="s">
        <v>592</v>
      </c>
      <c r="H174" s="10" t="s">
        <v>591</v>
      </c>
    </row>
    <row r="175" spans="6:8" ht="63.75" x14ac:dyDescent="0.25">
      <c r="F175" s="10" t="s">
        <v>878</v>
      </c>
      <c r="G175" s="10" t="s">
        <v>119</v>
      </c>
      <c r="H175" s="10" t="s">
        <v>1062</v>
      </c>
    </row>
    <row r="176" spans="6:8" ht="63.75" x14ac:dyDescent="0.25">
      <c r="F176" s="10" t="s">
        <v>879</v>
      </c>
      <c r="G176" s="10" t="s">
        <v>593</v>
      </c>
      <c r="H176" s="10" t="s">
        <v>1063</v>
      </c>
    </row>
    <row r="177" spans="6:8" ht="38.25" x14ac:dyDescent="0.25">
      <c r="F177" s="10" t="s">
        <v>880</v>
      </c>
      <c r="G177" s="10" t="s">
        <v>120</v>
      </c>
      <c r="H177" s="10" t="s">
        <v>1064</v>
      </c>
    </row>
    <row r="178" spans="6:8" ht="51" x14ac:dyDescent="0.25">
      <c r="F178" s="10" t="s">
        <v>881</v>
      </c>
      <c r="G178" s="10" t="s">
        <v>633</v>
      </c>
      <c r="H178" s="10" t="s">
        <v>659</v>
      </c>
    </row>
    <row r="179" spans="6:8" ht="63.75" x14ac:dyDescent="0.25">
      <c r="F179" s="10" t="s">
        <v>882</v>
      </c>
      <c r="G179" s="10" t="s">
        <v>200</v>
      </c>
      <c r="H179" s="10" t="s">
        <v>660</v>
      </c>
    </row>
    <row r="180" spans="6:8" ht="63.75" x14ac:dyDescent="0.25">
      <c r="F180" s="10" t="s">
        <v>883</v>
      </c>
      <c r="G180" s="10" t="s">
        <v>594</v>
      </c>
      <c r="H180" s="10" t="s">
        <v>1065</v>
      </c>
    </row>
    <row r="181" spans="6:8" ht="51" x14ac:dyDescent="0.25">
      <c r="F181" s="10" t="s">
        <v>884</v>
      </c>
      <c r="G181" s="10" t="s">
        <v>121</v>
      </c>
      <c r="H181" s="10" t="s">
        <v>661</v>
      </c>
    </row>
    <row r="182" spans="6:8" ht="63.75" x14ac:dyDescent="0.25">
      <c r="F182" s="10" t="s">
        <v>967</v>
      </c>
      <c r="G182" s="10" t="s">
        <v>974</v>
      </c>
      <c r="H182" s="10" t="s">
        <v>595</v>
      </c>
    </row>
    <row r="183" spans="6:8" ht="89.25" x14ac:dyDescent="0.25">
      <c r="F183" s="10" t="s">
        <v>885</v>
      </c>
      <c r="G183" s="10" t="s">
        <v>973</v>
      </c>
      <c r="H183" s="10" t="s">
        <v>680</v>
      </c>
    </row>
    <row r="184" spans="6:8" ht="63.75" x14ac:dyDescent="0.25">
      <c r="F184" s="10" t="s">
        <v>886</v>
      </c>
      <c r="G184" s="10" t="s">
        <v>634</v>
      </c>
      <c r="H184" s="10" t="s">
        <v>596</v>
      </c>
    </row>
    <row r="185" spans="6:8" ht="76.5" x14ac:dyDescent="0.25">
      <c r="F185" s="10" t="s">
        <v>887</v>
      </c>
      <c r="G185" s="10" t="s">
        <v>698</v>
      </c>
      <c r="H185" s="10" t="s">
        <v>681</v>
      </c>
    </row>
    <row r="186" spans="6:8" ht="76.5" x14ac:dyDescent="0.25">
      <c r="F186" s="10" t="s">
        <v>888</v>
      </c>
      <c r="G186" s="10" t="s">
        <v>201</v>
      </c>
      <c r="H186" s="10" t="s">
        <v>681</v>
      </c>
    </row>
    <row r="187" spans="6:8" ht="63.75" x14ac:dyDescent="0.25">
      <c r="F187" s="10" t="s">
        <v>889</v>
      </c>
      <c r="G187" s="10" t="s">
        <v>597</v>
      </c>
      <c r="H187" s="10" t="s">
        <v>598</v>
      </c>
    </row>
    <row r="188" spans="6:8" ht="76.5" x14ac:dyDescent="0.25">
      <c r="F188" s="10" t="s">
        <v>890</v>
      </c>
      <c r="G188" s="10" t="s">
        <v>202</v>
      </c>
      <c r="H188" s="10" t="s">
        <v>662</v>
      </c>
    </row>
    <row r="189" spans="6:8" ht="51" x14ac:dyDescent="0.25">
      <c r="F189" s="10" t="s">
        <v>891</v>
      </c>
      <c r="G189" s="10" t="s">
        <v>635</v>
      </c>
      <c r="H189" s="10" t="s">
        <v>662</v>
      </c>
    </row>
    <row r="190" spans="6:8" ht="76.5" x14ac:dyDescent="0.25">
      <c r="F190" s="10" t="s">
        <v>892</v>
      </c>
      <c r="G190" s="10" t="s">
        <v>122</v>
      </c>
      <c r="H190" s="10" t="s">
        <v>662</v>
      </c>
    </row>
    <row r="191" spans="6:8" ht="102" x14ac:dyDescent="0.25">
      <c r="F191" s="10" t="s">
        <v>893</v>
      </c>
      <c r="G191" s="10" t="s">
        <v>203</v>
      </c>
      <c r="H191" s="10" t="s">
        <v>662</v>
      </c>
    </row>
    <row r="192" spans="6:8" ht="76.5" x14ac:dyDescent="0.25">
      <c r="F192" s="10" t="s">
        <v>894</v>
      </c>
      <c r="G192" s="10" t="s">
        <v>636</v>
      </c>
      <c r="H192" s="10" t="s">
        <v>1066</v>
      </c>
    </row>
    <row r="193" spans="6:8" ht="51" x14ac:dyDescent="0.25">
      <c r="F193" s="10" t="s">
        <v>895</v>
      </c>
      <c r="G193" s="10" t="s">
        <v>699</v>
      </c>
      <c r="H193" s="10" t="s">
        <v>1067</v>
      </c>
    </row>
    <row r="194" spans="6:8" ht="63.75" x14ac:dyDescent="0.25">
      <c r="F194" s="10" t="s">
        <v>896</v>
      </c>
      <c r="G194" s="10" t="s">
        <v>123</v>
      </c>
      <c r="H194" s="10" t="s">
        <v>1068</v>
      </c>
    </row>
    <row r="195" spans="6:8" ht="38.25" x14ac:dyDescent="0.25">
      <c r="F195" s="10" t="s">
        <v>897</v>
      </c>
      <c r="G195" s="10" t="s">
        <v>124</v>
      </c>
      <c r="H195" s="10" t="s">
        <v>1067</v>
      </c>
    </row>
    <row r="196" spans="6:8" ht="51" x14ac:dyDescent="0.25">
      <c r="F196" s="10" t="s">
        <v>898</v>
      </c>
      <c r="G196" s="10" t="s">
        <v>204</v>
      </c>
      <c r="H196" s="10" t="s">
        <v>663</v>
      </c>
    </row>
    <row r="197" spans="6:8" ht="63.75" x14ac:dyDescent="0.25">
      <c r="F197" s="11" t="s">
        <v>899</v>
      </c>
      <c r="G197" s="10" t="s">
        <v>599</v>
      </c>
      <c r="H197" s="10" t="s">
        <v>664</v>
      </c>
    </row>
    <row r="198" spans="6:8" ht="38.25" x14ac:dyDescent="0.25">
      <c r="F198" s="11" t="s">
        <v>900</v>
      </c>
      <c r="G198" s="10" t="s">
        <v>125</v>
      </c>
      <c r="H198" s="10" t="s">
        <v>664</v>
      </c>
    </row>
    <row r="199" spans="6:8" ht="63.75" x14ac:dyDescent="0.25">
      <c r="F199" s="11" t="s">
        <v>901</v>
      </c>
      <c r="G199" s="10" t="s">
        <v>205</v>
      </c>
      <c r="H199" s="10" t="s">
        <v>664</v>
      </c>
    </row>
    <row r="200" spans="6:8" ht="51" x14ac:dyDescent="0.25">
      <c r="F200" s="11" t="s">
        <v>902</v>
      </c>
      <c r="G200" s="10" t="s">
        <v>126</v>
      </c>
      <c r="H200" s="10" t="s">
        <v>600</v>
      </c>
    </row>
    <row r="201" spans="6:8" ht="76.5" x14ac:dyDescent="0.25">
      <c r="F201" s="11" t="s">
        <v>903</v>
      </c>
      <c r="G201" s="10" t="s">
        <v>127</v>
      </c>
      <c r="H201" s="10" t="s">
        <v>600</v>
      </c>
    </row>
    <row r="202" spans="6:8" ht="76.5" x14ac:dyDescent="0.25">
      <c r="F202" s="11" t="s">
        <v>904</v>
      </c>
      <c r="G202" s="10" t="s">
        <v>128</v>
      </c>
      <c r="H202" s="10" t="s">
        <v>600</v>
      </c>
    </row>
    <row r="203" spans="6:8" ht="51" x14ac:dyDescent="0.25">
      <c r="F203" s="11" t="s">
        <v>905</v>
      </c>
      <c r="G203" s="10" t="s">
        <v>129</v>
      </c>
      <c r="H203" s="10" t="s">
        <v>600</v>
      </c>
    </row>
    <row r="204" spans="6:8" ht="63.75" x14ac:dyDescent="0.25">
      <c r="F204" s="10" t="s">
        <v>937</v>
      </c>
      <c r="G204" s="10" t="s">
        <v>206</v>
      </c>
      <c r="H204" s="10" t="s">
        <v>665</v>
      </c>
    </row>
    <row r="205" spans="6:8" ht="102" x14ac:dyDescent="0.25">
      <c r="F205" s="10" t="s">
        <v>906</v>
      </c>
      <c r="G205" s="10" t="s">
        <v>637</v>
      </c>
      <c r="H205" s="10" t="s">
        <v>601</v>
      </c>
    </row>
    <row r="206" spans="6:8" ht="51" x14ac:dyDescent="0.25">
      <c r="F206" s="10" t="s">
        <v>907</v>
      </c>
      <c r="G206" s="10" t="s">
        <v>638</v>
      </c>
      <c r="H206" s="10" t="s">
        <v>666</v>
      </c>
    </row>
    <row r="207" spans="6:8" ht="51" x14ac:dyDescent="0.25">
      <c r="F207" s="10" t="s">
        <v>908</v>
      </c>
      <c r="G207" s="10" t="s">
        <v>207</v>
      </c>
      <c r="H207" s="10" t="s">
        <v>666</v>
      </c>
    </row>
    <row r="208" spans="6:8" ht="63.75" x14ac:dyDescent="0.25">
      <c r="F208" s="10" t="s">
        <v>909</v>
      </c>
      <c r="G208" s="10" t="s">
        <v>130</v>
      </c>
      <c r="H208" s="10" t="s">
        <v>682</v>
      </c>
    </row>
    <row r="209" spans="6:8" ht="51" x14ac:dyDescent="0.25">
      <c r="F209" s="10" t="s">
        <v>938</v>
      </c>
      <c r="G209" s="10" t="s">
        <v>602</v>
      </c>
      <c r="H209" s="10" t="s">
        <v>682</v>
      </c>
    </row>
    <row r="210" spans="6:8" ht="76.5" x14ac:dyDescent="0.25">
      <c r="F210" s="10" t="s">
        <v>910</v>
      </c>
      <c r="G210" s="10" t="s">
        <v>208</v>
      </c>
      <c r="H210" s="10" t="s">
        <v>682</v>
      </c>
    </row>
    <row r="211" spans="6:8" ht="51" x14ac:dyDescent="0.25">
      <c r="F211" s="10" t="s">
        <v>911</v>
      </c>
      <c r="G211" s="10" t="s">
        <v>131</v>
      </c>
      <c r="H211" s="10" t="s">
        <v>666</v>
      </c>
    </row>
    <row r="212" spans="6:8" ht="89.25" x14ac:dyDescent="0.25">
      <c r="F212" s="10" t="s">
        <v>912</v>
      </c>
      <c r="G212" s="10" t="s">
        <v>603</v>
      </c>
      <c r="H212" s="10" t="s">
        <v>666</v>
      </c>
    </row>
    <row r="213" spans="6:8" ht="76.5" x14ac:dyDescent="0.25">
      <c r="F213" s="10" t="s">
        <v>913</v>
      </c>
      <c r="G213" s="10" t="s">
        <v>639</v>
      </c>
      <c r="H213" s="10" t="s">
        <v>666</v>
      </c>
    </row>
    <row r="214" spans="6:8" ht="51" x14ac:dyDescent="0.25">
      <c r="F214" s="10" t="s">
        <v>914</v>
      </c>
      <c r="G214" s="10" t="s">
        <v>604</v>
      </c>
      <c r="H214" s="10" t="s">
        <v>1069</v>
      </c>
    </row>
    <row r="215" spans="6:8" ht="89.25" x14ac:dyDescent="0.25">
      <c r="F215" s="10" t="s">
        <v>915</v>
      </c>
      <c r="G215" s="10" t="s">
        <v>605</v>
      </c>
      <c r="H215" s="10" t="s">
        <v>667</v>
      </c>
    </row>
    <row r="216" spans="6:8" ht="102" x14ac:dyDescent="0.25">
      <c r="F216" s="10" t="s">
        <v>916</v>
      </c>
      <c r="G216" s="10" t="s">
        <v>968</v>
      </c>
      <c r="H216" s="10" t="s">
        <v>666</v>
      </c>
    </row>
    <row r="217" spans="6:8" ht="114.75" x14ac:dyDescent="0.25">
      <c r="F217" s="10" t="s">
        <v>917</v>
      </c>
      <c r="G217" s="10" t="s">
        <v>606</v>
      </c>
      <c r="H217" s="10" t="s">
        <v>666</v>
      </c>
    </row>
    <row r="218" spans="6:8" ht="76.5" x14ac:dyDescent="0.25">
      <c r="F218" s="10" t="s">
        <v>918</v>
      </c>
      <c r="G218" s="10" t="s">
        <v>209</v>
      </c>
      <c r="H218" s="10" t="s">
        <v>666</v>
      </c>
    </row>
    <row r="219" spans="6:8" ht="76.5" x14ac:dyDescent="0.25">
      <c r="F219" s="10" t="s">
        <v>919</v>
      </c>
      <c r="G219" s="10" t="s">
        <v>607</v>
      </c>
      <c r="H219" s="10" t="s">
        <v>667</v>
      </c>
    </row>
    <row r="220" spans="6:8" ht="76.5" x14ac:dyDescent="0.25">
      <c r="F220" s="10" t="s">
        <v>920</v>
      </c>
      <c r="G220" s="10" t="s">
        <v>608</v>
      </c>
      <c r="H220" s="10" t="s">
        <v>609</v>
      </c>
    </row>
    <row r="221" spans="6:8" ht="63.75" x14ac:dyDescent="0.25">
      <c r="F221" s="10" t="s">
        <v>921</v>
      </c>
      <c r="G221" s="10" t="s">
        <v>640</v>
      </c>
      <c r="H221" s="10" t="s">
        <v>668</v>
      </c>
    </row>
    <row r="222" spans="6:8" ht="89.25" x14ac:dyDescent="0.25">
      <c r="F222" s="10" t="s">
        <v>922</v>
      </c>
      <c r="G222" s="10" t="s">
        <v>610</v>
      </c>
      <c r="H222" s="10" t="s">
        <v>668</v>
      </c>
    </row>
    <row r="223" spans="6:8" ht="89.25" x14ac:dyDescent="0.25">
      <c r="F223" s="10" t="s">
        <v>923</v>
      </c>
      <c r="G223" s="10" t="s">
        <v>700</v>
      </c>
      <c r="H223" s="10" t="s">
        <v>669</v>
      </c>
    </row>
    <row r="224" spans="6:8" ht="51" x14ac:dyDescent="0.25">
      <c r="F224" s="10" t="s">
        <v>924</v>
      </c>
      <c r="G224" s="10" t="s">
        <v>132</v>
      </c>
      <c r="H224" s="10" t="s">
        <v>670</v>
      </c>
    </row>
    <row r="225" spans="6:8" ht="114.75" x14ac:dyDescent="0.25">
      <c r="F225" s="10" t="s">
        <v>925</v>
      </c>
      <c r="G225" s="10" t="s">
        <v>701</v>
      </c>
      <c r="H225" s="10" t="s">
        <v>670</v>
      </c>
    </row>
    <row r="226" spans="6:8" ht="102" x14ac:dyDescent="0.25">
      <c r="F226" s="10" t="s">
        <v>926</v>
      </c>
      <c r="G226" s="10" t="s">
        <v>702</v>
      </c>
      <c r="H226" s="10" t="s">
        <v>671</v>
      </c>
    </row>
    <row r="227" spans="6:8" ht="51" x14ac:dyDescent="0.25">
      <c r="F227" s="10" t="s">
        <v>939</v>
      </c>
      <c r="G227" s="10" t="s">
        <v>133</v>
      </c>
      <c r="H227" s="10" t="s">
        <v>671</v>
      </c>
    </row>
    <row r="228" spans="6:8" ht="51" x14ac:dyDescent="0.25">
      <c r="G228" s="10" t="s">
        <v>134</v>
      </c>
      <c r="H228" s="10" t="s">
        <v>671</v>
      </c>
    </row>
    <row r="229" spans="6:8" ht="51" x14ac:dyDescent="0.25">
      <c r="G229" s="10" t="s">
        <v>135</v>
      </c>
      <c r="H229" s="10" t="s">
        <v>671</v>
      </c>
    </row>
    <row r="230" spans="6:8" ht="51" x14ac:dyDescent="0.25">
      <c r="G230" s="10" t="s">
        <v>648</v>
      </c>
      <c r="H230" s="10" t="s">
        <v>671</v>
      </c>
    </row>
    <row r="231" spans="6:8" ht="51" x14ac:dyDescent="0.25">
      <c r="G231" s="10" t="s">
        <v>136</v>
      </c>
      <c r="H231" s="10" t="s">
        <v>611</v>
      </c>
    </row>
    <row r="232" spans="6:8" ht="51" x14ac:dyDescent="0.25">
      <c r="G232" s="10" t="s">
        <v>137</v>
      </c>
      <c r="H232" s="10" t="s">
        <v>1070</v>
      </c>
    </row>
    <row r="233" spans="6:8" ht="51" x14ac:dyDescent="0.25">
      <c r="G233" s="10" t="s">
        <v>138</v>
      </c>
      <c r="H233" s="10" t="s">
        <v>1071</v>
      </c>
    </row>
    <row r="234" spans="6:8" ht="51" x14ac:dyDescent="0.25">
      <c r="G234" s="10" t="s">
        <v>641</v>
      </c>
      <c r="H234" s="10" t="s">
        <v>1072</v>
      </c>
    </row>
    <row r="235" spans="6:8" ht="63.75" x14ac:dyDescent="0.25">
      <c r="G235" s="10" t="s">
        <v>210</v>
      </c>
      <c r="H235" s="10" t="s">
        <v>1072</v>
      </c>
    </row>
    <row r="236" spans="6:8" ht="51" x14ac:dyDescent="0.25">
      <c r="G236" s="10" t="s">
        <v>642</v>
      </c>
      <c r="H236" s="10" t="s">
        <v>672</v>
      </c>
    </row>
    <row r="237" spans="6:8" ht="38.25" x14ac:dyDescent="0.25">
      <c r="G237" s="10" t="s">
        <v>139</v>
      </c>
      <c r="H237" s="10" t="s">
        <v>1073</v>
      </c>
    </row>
    <row r="238" spans="6:8" ht="63.75" x14ac:dyDescent="0.25">
      <c r="G238" s="10" t="s">
        <v>140</v>
      </c>
      <c r="H238" s="10" t="s">
        <v>1074</v>
      </c>
    </row>
    <row r="239" spans="6:8" ht="63.75" x14ac:dyDescent="0.25">
      <c r="G239" s="10" t="s">
        <v>211</v>
      </c>
      <c r="H239" s="10" t="s">
        <v>1074</v>
      </c>
    </row>
    <row r="240" spans="6:8" ht="63.75" x14ac:dyDescent="0.25">
      <c r="G240" s="10" t="s">
        <v>212</v>
      </c>
      <c r="H240" s="10" t="s">
        <v>1074</v>
      </c>
    </row>
    <row r="241" spans="7:8" ht="102" x14ac:dyDescent="0.25">
      <c r="G241" s="10" t="s">
        <v>141</v>
      </c>
      <c r="H241" s="10" t="s">
        <v>673</v>
      </c>
    </row>
    <row r="242" spans="7:8" ht="76.5" x14ac:dyDescent="0.25">
      <c r="G242" s="10" t="s">
        <v>612</v>
      </c>
      <c r="H242" s="10" t="s">
        <v>1075</v>
      </c>
    </row>
    <row r="243" spans="7:8" ht="76.5" x14ac:dyDescent="0.25">
      <c r="G243" s="10" t="s">
        <v>142</v>
      </c>
      <c r="H243" s="10" t="s">
        <v>1075</v>
      </c>
    </row>
    <row r="244" spans="7:8" ht="51" x14ac:dyDescent="0.25">
      <c r="G244" s="10" t="s">
        <v>213</v>
      </c>
      <c r="H244" s="10" t="s">
        <v>673</v>
      </c>
    </row>
    <row r="245" spans="7:8" ht="38.25" x14ac:dyDescent="0.25">
      <c r="G245" s="10" t="s">
        <v>613</v>
      </c>
      <c r="H245" s="10" t="s">
        <v>673</v>
      </c>
    </row>
    <row r="246" spans="7:8" ht="51" x14ac:dyDescent="0.25">
      <c r="G246" s="10" t="s">
        <v>219</v>
      </c>
      <c r="H246" s="10" t="s">
        <v>674</v>
      </c>
    </row>
    <row r="247" spans="7:8" ht="51" x14ac:dyDescent="0.25">
      <c r="G247" s="10" t="s">
        <v>214</v>
      </c>
      <c r="H247" s="10" t="s">
        <v>675</v>
      </c>
    </row>
    <row r="248" spans="7:8" ht="38.25" x14ac:dyDescent="0.25">
      <c r="G248" s="10" t="s">
        <v>143</v>
      </c>
      <c r="H248" s="10" t="s">
        <v>674</v>
      </c>
    </row>
    <row r="249" spans="7:8" ht="63.75" x14ac:dyDescent="0.25">
      <c r="G249" s="10" t="s">
        <v>144</v>
      </c>
      <c r="H249" s="10" t="s">
        <v>1076</v>
      </c>
    </row>
    <row r="250" spans="7:8" ht="51" x14ac:dyDescent="0.25">
      <c r="G250" s="10" t="s">
        <v>215</v>
      </c>
      <c r="H250" s="10" t="s">
        <v>1077</v>
      </c>
    </row>
    <row r="251" spans="7:8" ht="51" x14ac:dyDescent="0.25">
      <c r="G251" s="10" t="s">
        <v>145</v>
      </c>
      <c r="H251" s="10" t="s">
        <v>1077</v>
      </c>
    </row>
    <row r="252" spans="7:8" ht="38.25" x14ac:dyDescent="0.25">
      <c r="G252" s="10" t="s">
        <v>614</v>
      </c>
      <c r="H252" s="10" t="s">
        <v>1077</v>
      </c>
    </row>
    <row r="253" spans="7:8" ht="63.75" x14ac:dyDescent="0.25">
      <c r="G253" s="10" t="s">
        <v>216</v>
      </c>
      <c r="H253" s="10" t="s">
        <v>1078</v>
      </c>
    </row>
    <row r="254" spans="7:8" ht="51" x14ac:dyDescent="0.25">
      <c r="G254" s="10" t="s">
        <v>146</v>
      </c>
      <c r="H254" s="10" t="s">
        <v>1079</v>
      </c>
    </row>
    <row r="255" spans="7:8" ht="63.75" x14ac:dyDescent="0.25">
      <c r="G255" s="10" t="s">
        <v>643</v>
      </c>
      <c r="H255" s="10" t="s">
        <v>1079</v>
      </c>
    </row>
    <row r="256" spans="7:8" ht="63.75" x14ac:dyDescent="0.25">
      <c r="G256" s="10" t="s">
        <v>217</v>
      </c>
      <c r="H256" s="10" t="s">
        <v>1080</v>
      </c>
    </row>
    <row r="257" spans="7:8" ht="76.5" x14ac:dyDescent="0.25">
      <c r="G257" s="10" t="s">
        <v>644</v>
      </c>
      <c r="H257" s="10" t="s">
        <v>1080</v>
      </c>
    </row>
    <row r="258" spans="7:8" ht="63.75" x14ac:dyDescent="0.25">
      <c r="G258" s="10" t="s">
        <v>645</v>
      </c>
      <c r="H258" s="10" t="s">
        <v>676</v>
      </c>
    </row>
    <row r="259" spans="7:8" ht="38.25" x14ac:dyDescent="0.25">
      <c r="G259" s="10" t="s">
        <v>218</v>
      </c>
      <c r="H259" s="10" t="s">
        <v>676</v>
      </c>
    </row>
    <row r="260" spans="7:8" ht="38.25" x14ac:dyDescent="0.25">
      <c r="G260" s="10" t="s">
        <v>615</v>
      </c>
      <c r="H260" s="10" t="s">
        <v>677</v>
      </c>
    </row>
    <row r="261" spans="7:8" ht="51" x14ac:dyDescent="0.25">
      <c r="G261" s="10" t="s">
        <v>616</v>
      </c>
      <c r="H261" s="10" t="s">
        <v>678</v>
      </c>
    </row>
    <row r="262" spans="7:8" ht="63.75" x14ac:dyDescent="0.25">
      <c r="G262" s="10" t="s">
        <v>646</v>
      </c>
      <c r="H262" s="10" t="s">
        <v>617</v>
      </c>
    </row>
    <row r="267" spans="7:8" x14ac:dyDescent="0.25">
      <c r="G267" s="11"/>
    </row>
    <row r="268" spans="7:8" x14ac:dyDescent="0.25">
      <c r="G268" s="11"/>
    </row>
    <row r="269" spans="7:8" x14ac:dyDescent="0.25">
      <c r="G269" s="11"/>
    </row>
    <row r="270" spans="7:8" x14ac:dyDescent="0.25">
      <c r="G270" s="11"/>
    </row>
    <row r="271" spans="7:8" x14ac:dyDescent="0.25">
      <c r="G271" s="11"/>
    </row>
    <row r="272" spans="7:8" x14ac:dyDescent="0.25">
      <c r="G272" s="11"/>
    </row>
    <row r="273" spans="7:7" x14ac:dyDescent="0.25">
      <c r="G273" s="11"/>
    </row>
    <row r="274" spans="7:7" x14ac:dyDescent="0.25">
      <c r="G274" s="11"/>
    </row>
    <row r="275" spans="7:7" x14ac:dyDescent="0.25">
      <c r="G275" s="11"/>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519</vt:i4>
      </vt:variant>
    </vt:vector>
  </HeadingPairs>
  <TitlesOfParts>
    <vt:vector size="522" baseType="lpstr">
      <vt:lpstr>FOR006PES-PLAN DE ACCIÓN</vt:lpstr>
      <vt:lpstr>Hoja1</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'FOR006PES-PLAN DE ACCIÓN'!Área_de_impresión</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'FOR006PES-PLAN DE ACCIÓN'!Títulos_a_imprimir</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2021-06-21T17:52:57Z</cp:lastPrinted>
  <dcterms:created xsi:type="dcterms:W3CDTF">2017-10-13T13:16:42Z</dcterms:created>
  <dcterms:modified xsi:type="dcterms:W3CDTF">2022-01-18T23:41:25Z</dcterms:modified>
</cp:coreProperties>
</file>