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760" tabRatio="852"/>
  </bookViews>
  <sheets>
    <sheet name="Cuadro#7-Riesgos de corrupción" sheetId="7" r:id="rId1"/>
    <sheet name="Hoja2" sheetId="13" r:id="rId2"/>
    <sheet name="Hoja1" sheetId="12" state="hidden" r:id="rId3"/>
  </sheets>
  <definedNames>
    <definedName name="IMPACTO">Hoja1!$F$1:$F$5</definedName>
    <definedName name="OPCIONES">Hoja1!$G$1:$G$4</definedName>
    <definedName name="PROBABILIDAD">Hoja1!$E$1:$E$5</definedName>
    <definedName name="SI">Hoja1!$D$1:$D$2</definedName>
    <definedName name="TIP">Hoja1!$B$1:$B$2</definedName>
    <definedName name="TIPCRT">Hoja1!$C$1:$C$3</definedName>
    <definedName name="_xlnm.Print_Titles" localSheetId="0">'Cuadro#7-Riesgos de corrupción'!$1:$13</definedName>
  </definedNames>
  <calcPr calcId="145621" concurrentCalc="0"/>
</workbook>
</file>

<file path=xl/calcChain.xml><?xml version="1.0" encoding="utf-8"?>
<calcChain xmlns="http://schemas.openxmlformats.org/spreadsheetml/2006/main">
  <c r="D47" i="13" l="1"/>
  <c r="C47" i="13"/>
  <c r="G46" i="13"/>
  <c r="F45" i="13"/>
</calcChain>
</file>

<file path=xl/comments1.xml><?xml version="1.0" encoding="utf-8"?>
<comments xmlns="http://schemas.openxmlformats.org/spreadsheetml/2006/main">
  <authors>
    <author>dolores ortiz lancheros</author>
    <author>MY MACHUCA CIFUENTES PAULA ANDREA</author>
  </authors>
  <commentList>
    <comment ref="E12" authorId="0">
      <text>
        <r>
          <rPr>
            <b/>
            <sz val="8"/>
            <color indexed="81"/>
            <rFont val="Tahoma"/>
            <family val="2"/>
          </rPr>
          <t>(1) POSIBLE
(2) CASU SEGURO</t>
        </r>
      </text>
    </comment>
    <comment ref="F12" authorId="0">
      <text>
        <r>
          <rPr>
            <b/>
            <sz val="8"/>
            <color indexed="81"/>
            <rFont val="Tahoma"/>
            <family val="2"/>
          </rPr>
          <t>UNICO: INACEPTABLE</t>
        </r>
      </text>
    </comment>
    <comment ref="H12" authorId="0">
      <text>
        <r>
          <rPr>
            <b/>
            <sz val="8"/>
            <color indexed="81"/>
            <rFont val="Tahoma"/>
            <family val="2"/>
          </rPr>
          <t>-PREVENTIVO
-CORRECTIVO</t>
        </r>
        <r>
          <rPr>
            <sz val="8"/>
            <color indexed="81"/>
            <rFont val="Tahoma"/>
            <family val="2"/>
          </rPr>
          <t xml:space="preserve">
</t>
        </r>
      </text>
    </comment>
    <comment ref="I12" authorId="1">
      <text>
        <r>
          <rPr>
            <b/>
            <sz val="9"/>
            <color indexed="81"/>
            <rFont val="Tahoma"/>
            <family val="2"/>
          </rPr>
          <t>ES EFECTIVO EL CONTROL</t>
        </r>
      </text>
    </comment>
    <comment ref="J12" authorId="0">
      <text>
        <r>
          <rPr>
            <b/>
            <sz val="8"/>
            <color indexed="81"/>
            <rFont val="Tahoma"/>
            <family val="2"/>
          </rPr>
          <t>-EVITAR
-REDUCIR
HAY PLAN DE CONTINGENCIA</t>
        </r>
      </text>
    </comment>
  </commentList>
</comments>
</file>

<file path=xl/sharedStrings.xml><?xml version="1.0" encoding="utf-8"?>
<sst xmlns="http://schemas.openxmlformats.org/spreadsheetml/2006/main" count="580" uniqueCount="391">
  <si>
    <t>RIESGO</t>
  </si>
  <si>
    <t>Análisis</t>
  </si>
  <si>
    <t>Identificación</t>
  </si>
  <si>
    <t>Medidas de mitigación</t>
  </si>
  <si>
    <t>PROCESO 
Y
OBJETIVO</t>
  </si>
  <si>
    <t>CAUSAS</t>
  </si>
  <si>
    <t>INDICADOR</t>
  </si>
  <si>
    <t>PROBABILIDAD</t>
  </si>
  <si>
    <t>IMPACTO</t>
  </si>
  <si>
    <t>Fecha de última actualización:</t>
  </si>
  <si>
    <t>POSIBLE</t>
  </si>
  <si>
    <t>INACEPTABLE</t>
  </si>
  <si>
    <t xml:space="preserve">Fecha de elaboración: </t>
  </si>
  <si>
    <t xml:space="preserve">CONTROL
Descripción </t>
  </si>
  <si>
    <t>ADMINISTRACIÓN DEL RIESGO</t>
  </si>
  <si>
    <t>Seguimiento  a los controles</t>
  </si>
  <si>
    <t xml:space="preserve">ACCIONES, RESPONSABLE Y FECHA DE IMPLEMENTACIÓN </t>
  </si>
  <si>
    <t>TIPO DE CONTROL</t>
  </si>
  <si>
    <t>FORMATO</t>
  </si>
  <si>
    <t>MAPA DE RIESGOS</t>
  </si>
  <si>
    <t>Código: FOR026GDC</t>
  </si>
  <si>
    <t>CÓDIGO</t>
  </si>
  <si>
    <t>NOMBRE Y DESCRIPCIÓN</t>
  </si>
  <si>
    <t>SEGUIMIENTO, RESPONSABLE Y FECHA</t>
  </si>
  <si>
    <t>Versión: 04</t>
  </si>
  <si>
    <t>Fecha de aprobación: 25-08-2015</t>
  </si>
  <si>
    <t>Operativo</t>
  </si>
  <si>
    <t>Financiero</t>
  </si>
  <si>
    <t>Estratégico</t>
  </si>
  <si>
    <t>De Cumplimiento</t>
  </si>
  <si>
    <t>De Tecnología</t>
  </si>
  <si>
    <t>De Imagen</t>
  </si>
  <si>
    <t>De Corrupción</t>
  </si>
  <si>
    <t>Correctivo</t>
  </si>
  <si>
    <t>Preventivo</t>
  </si>
  <si>
    <t>Probabilidad</t>
  </si>
  <si>
    <t>Impacto</t>
  </si>
  <si>
    <t>Probabilidad e Impacto</t>
  </si>
  <si>
    <t>Si.</t>
  </si>
  <si>
    <t>No.</t>
  </si>
  <si>
    <t>Insignificante</t>
  </si>
  <si>
    <t>Menor</t>
  </si>
  <si>
    <t>Moderado</t>
  </si>
  <si>
    <t>Mayor</t>
  </si>
  <si>
    <t>Catastrófico</t>
  </si>
  <si>
    <t>Raro</t>
  </si>
  <si>
    <t>Improbable</t>
  </si>
  <si>
    <t>Posible</t>
  </si>
  <si>
    <t>Probable</t>
  </si>
  <si>
    <t>Casi seguro</t>
  </si>
  <si>
    <t>Evitar</t>
  </si>
  <si>
    <t>Reducir</t>
  </si>
  <si>
    <t>Asumir</t>
  </si>
  <si>
    <t>Compartir o Transferir</t>
  </si>
  <si>
    <t>SI</t>
  </si>
  <si>
    <t>Plan de Contingencia Divulgado</t>
  </si>
  <si>
    <t>Casi  Seguro</t>
  </si>
  <si>
    <t>Incumplimiento de los valores éticos en el servidor público
Controles insuficientes para custodia y manejo de material bibliográfico
Servidor publico que busque su beneficio particular.</t>
  </si>
  <si>
    <t>GIB-RC01</t>
  </si>
  <si>
    <t>1. Control de Inventarios 
2. Registro de control de préstamo de material bibliográfico y generación de estadísticas
 3. Verificación a la salida de la biblioteca</t>
  </si>
  <si>
    <t xml:space="preserve">* Consolidación de la estadística semestral de préstamos
</t>
  </si>
  <si>
    <t>Inventario año actual vs Inventario año anterior</t>
  </si>
  <si>
    <t>Líder del Proceso 
Anual una vez se recibe el reporte (Primer trimestre año siguiente)</t>
  </si>
  <si>
    <t># Solicitudes de préstamo (sala y domicilio)/# fichas de préstamo (Sala y Domicilio)</t>
  </si>
  <si>
    <t>Líder de Proceso - 
Semestral (junio - diciembre)</t>
  </si>
  <si>
    <t>* Control del paso del usuario por el pedestal.</t>
  </si>
  <si>
    <t>* Divulgar el Plan de Contingencia del riesgo entre el personal de la Biblioteca</t>
  </si>
  <si>
    <t>MATRIZ MAPA DE RIESGOS DE CORRUPCIÓN</t>
  </si>
  <si>
    <t>Coordinador grupo de contratación y un abogado del grupo de contratación 10 de diciembre de 2018</t>
  </si>
  <si>
    <t>GESTION CONTRACTUAL</t>
  </si>
  <si>
    <t>No verificación por parte de la dependencia solicitante de los documentos del contratista</t>
  </si>
  <si>
    <t>GCT-RC01</t>
  </si>
  <si>
    <t xml:space="preserve">Recepción de documentos soporte falsos: al llegar a la solicitud de contratación puede venir con documentos soporte que sean falsos y que no correspondan a la realidad </t>
  </si>
  <si>
    <t xml:space="preserve">La dependencia solicitante deberá verificar la veracidad de la documentación para formalizar el contrato, la cual deberá quedar por escrito dicho echo.
Verificación por parte de la dependencia solicitante de contratación de los documentos allegados por el contratista estén expedidos en debida forma realizando los controles del caso, así como los funcionarios del grupo de contratación adelantan una nueva verificación de los documentos allegados. </t>
  </si>
  <si>
    <t>Se verifican los documentos por parte de los funcionarios del grupo de contratación.
Abogado del grupo contratación.
06 de noviembre de 2018</t>
  </si>
  <si>
    <t xml:space="preserve">Documentos expedientes
contractuales verificadas/
expedientes contractuales del
grupo de contratación </t>
  </si>
  <si>
    <t>Fraude de algún funcionario que omita esta verificación</t>
  </si>
  <si>
    <t>Fallas en los sistemas de vigilancia o de seguridad. 
Desorganización o descuido por parte de los funcionarios encargados de almacenar los bienes en la bodega o en las dependencias. 
Deshonestidad en servidores públicos.</t>
  </si>
  <si>
    <t>GSSRC01</t>
  </si>
  <si>
    <t>Inaceptable</t>
  </si>
  <si>
    <t>Exigir a la empresa de vigilancia un riguroso control de la entrada y salida de bienes propiedad de la UPN.
Verificar la vigencia de las pólizas de seguro.</t>
  </si>
  <si>
    <t>Falta de ética.
Desconocimiento de los procesos y responsabilidades de los servidores públicos.</t>
  </si>
  <si>
    <t>GESTION DOCUMENTAL</t>
  </si>
  <si>
    <t>Abuso de confianza
Uso indebido de usuarios y  contraseñas en el gestor documental.
Falta de ética del servidor público.
Desconocimiento del Código Único Disciplinario</t>
  </si>
  <si>
    <t>Manipulación inapropiada de la información.</t>
  </si>
  <si>
    <t>Crear usuarios por requerimiento del jefe inmediato, con perfiles de seguridad y responsabilidad  definidos en el gestor documental</t>
  </si>
  <si>
    <t>Elaborar tabla registro de perfiles y permisos gestor documental</t>
  </si>
  <si>
    <t>Tabla de permisos y perfiles gestor documental</t>
  </si>
  <si>
    <t>Oficina de Control Interno - Cuatrimestral</t>
  </si>
  <si>
    <t>GESTION DISCIPLINARIA</t>
  </si>
  <si>
    <t>Casi Seguro</t>
  </si>
  <si>
    <t>Condiciones subjetivas de los servidores públicos  que intervienen en el proceso; falta de control y evaluación al momento de vincular al personal</t>
  </si>
  <si>
    <t>GDI-RC1</t>
  </si>
  <si>
    <t xml:space="preserve">Revisión y seguimiento de los expedientes y elaboración de informes. </t>
  </si>
  <si>
    <t>Expedientes, Actas de Reunión con los abogados sustanciadores y demás funcionarios involucrados</t>
  </si>
  <si>
    <t>Líder del proceso. Según  las evidencias de existencia del riesgo</t>
  </si>
  <si>
    <t>GESTION DE TALENTO HUMANO</t>
  </si>
  <si>
    <t>No efectuar la verificación de la autenticidad en los documentos de formación académica, por parte del funcionario responsable.</t>
  </si>
  <si>
    <t>Pagos indebidos de nómina.</t>
  </si>
  <si>
    <t>Verificar la autenticidad de los documentos aportados en la lista de chequeo, conforme a los requisitos mínimos establecidos en el Manual Específico de Funciones, para el cargo que va a ocupar en la Universidad.</t>
  </si>
  <si>
    <t xml:space="preserve">GTH-RC1 </t>
  </si>
  <si>
    <t>GESTION DE BIENESTAR UNIVERSITARIO</t>
  </si>
  <si>
    <t>Procedimiento PRO009GFN</t>
  </si>
  <si>
    <t>GESTION DOCENTE UNIVERSITARIO</t>
  </si>
  <si>
    <t>Interés por conocer información de puntaje o proceso de solicitudes de algunos colegas para fines personales.</t>
  </si>
  <si>
    <t xml:space="preserve"> - Revisión y Visto Bueno de los actos administrativos que se proyectan desde la dependencia por parte de: Comité  Interno de Asignación y Reconocimiento de Puntaje, Asesor Jurídico de la Vicerrectoría Académica, Vicerrectora Académica, Oficina Jurídica, Asesor Jurídico del Rector,  Rector y Secretaría General.
 -  Compromiso de confidencialidad de la Información por parte de los integrantes del Equipo de Trabajo para Apoyo al CIARP, conforme al literal c del artículo 9 de la Resolución Rectoral No. 1307 de 24 de octubre de 2008; al igual que lo comprendido en el Acuerdo No. 006 de 2006 del Consejo Superior.</t>
  </si>
  <si>
    <t>Comunicación enviada</t>
  </si>
  <si>
    <t>Intereses individuales de funcionarios, docentes, directivos o particulares</t>
  </si>
  <si>
    <t>PES-RC01</t>
  </si>
  <si>
    <t>Desviación de recursos a proyectos de interés particular: Que en el Plan de Desarrollo se incluyan programas y proyectos resultado del tráfico de influencias o por conveniencia económica para alguien en especial.</t>
  </si>
  <si>
    <t>Al finalizar la formulación de Proyectos de Inversión, se verifican los documentos presentados y la autorización respectiva para presentar la propuesta</t>
  </si>
  <si>
    <t>EXTENSION</t>
  </si>
  <si>
    <t>GESTION DE CALIDAD</t>
  </si>
  <si>
    <t xml:space="preserve">1. Tráfico de influencias 
2. Falta de aplicación del principio ético de la transparencia durante la conformación del equipo de trabajo del proyecto.
3. Falta de seguimiento por parte de la Subdirección de Asesorías y Extensión a los procesos de selección aplicados por el director o coordinador </t>
  </si>
  <si>
    <t>EXT-RC01</t>
  </si>
  <si>
    <t>Inconsistencia en la selección del personal o proveedores que participan en los proyectos.
Favorecimiento de personas en procesos de selección sin ceñirse a principios y criterios propios para un proceso de contratación, conduciendo a escogencia de personal poco idóneo.</t>
  </si>
  <si>
    <t>Verificación del cumplimiento de los perfiles definidos en la propuesta para la conformación del equipo de trabajo para el proyecto</t>
  </si>
  <si>
    <t>Contrastar los perfiles seleccionados por el director o coordinador del proyecto contra los perfiles definidos en las propuestas.
Verificación por parte de la Subdirección de la aplicación de los procesos de selección.
Subdirección de Asesorías y Extensión y directores o coordinadores de proyectos
Vigencia 2018, según la necesidad de cada proyecto</t>
  </si>
  <si>
    <t>(No. total de proyectos con perfiles correspondientes con los definidos en la propuesta / No. total de proyectos)*100</t>
  </si>
  <si>
    <t>Subdirección de Asesorías y Extensión 
31/12/2018</t>
  </si>
  <si>
    <t>INTERNACIONALIZACION</t>
  </si>
  <si>
    <t>GESTION DE SISTEMAS INFORMATICOS</t>
  </si>
  <si>
    <t>GESTION FINANCIERA</t>
  </si>
  <si>
    <t>GESTION PARA EL GOBIERNO UNIVERSITARIO</t>
  </si>
  <si>
    <t>GESTION JURIDICA</t>
  </si>
  <si>
    <t>1. Posición o nivel jerárquico del auditado
2. Falta de compromiso y comprensión de los objetivos y propósitos de la auditoría interna.
3. Falta de idoneidad y ética del auditor.</t>
  </si>
  <si>
    <t>GDC-RC01</t>
  </si>
  <si>
    <t xml:space="preserve">Capacitación y formación de auditores internos </t>
  </si>
  <si>
    <t>Capacitación y formación de auditores</t>
  </si>
  <si>
    <t>Líder del proceso del GDC - Jefe Oficina de Desarrollo y Planeación - Según el programa anual de auditoría</t>
  </si>
  <si>
    <t>Capacitar y formar a los auditores internos de la UPN 
Líder del proceso del GDC - Jefe Oficina de Desarrollo y Planeación
Mayo de 2017</t>
  </si>
  <si>
    <t xml:space="preserve">Influencia indebida en los resultados de las auditorías de calidad </t>
  </si>
  <si>
    <t>*Falta de controles, seguimiento en el manejo y suministro de la información. 
*Abuso de confianza o del poder</t>
  </si>
  <si>
    <t>GGU-RCO1</t>
  </si>
  <si>
    <t>Pérdida, omisión o alteración de información que beneficie los intereses propios o de un particular a cambio de dádivas.                                                                     La SGR en cumplimiento de sus funciones maneja información que puede ser susceptible de uso inadecuado para beneficio propio o de un tercero.</t>
  </si>
  <si>
    <t>Regresar el trámite cuando no venga con los soportes o vistos buenos correspondientes o este incompleto, o no dar trámite hasta que se alleguen los soportes necesarios.</t>
  </si>
  <si>
    <t>Funcionarios de la Secretaría General encargados de la notificación, divulgación y difusión de las decisiones de los órganos de dirección.
A partir de enero de 2017</t>
  </si>
  <si>
    <t>Memorandos o mensajes de correo electrónico de devolución de actos administrativos o solicitud de soportes necesarios</t>
  </si>
  <si>
    <t xml:space="preserve">Equipo de trabajo
Diciembre 2018  </t>
  </si>
  <si>
    <t>GJR-RC01</t>
  </si>
  <si>
    <t>No radicar oportunamente las respuestas firmadas</t>
  </si>
  <si>
    <t>Seguimiento que se hace a cada abogado conforme a la  asignación</t>
  </si>
  <si>
    <t>1. Actas de reuniones      
2. Orfeo</t>
  </si>
  <si>
    <t xml:space="preserve">Semanalmente mediante reuniones de trabajo
Abogados de la Oficina Jurídica
Septiembre de 2018 </t>
  </si>
  <si>
    <t xml:space="preserve">No control de los vencimientos de los términos
</t>
  </si>
  <si>
    <t>Indebida aplicación del procedimiento disciplinario en beneficio propio o de terceros 
Tráfico de influencias, decisiones subjetivas, violación a la reserva procesal, solicitud y recepción de dádivas. Tráfico de influencias, decisiones subjetivas, violación a la reserva procesal, solicitud y recepción de dádivas.</t>
  </si>
  <si>
    <t xml:space="preserve">Informes  periódicos de los abogados sustanciadores y entrega de resultados. 
Líder del proceso. 
Bimensual. </t>
  </si>
  <si>
    <t xml:space="preserve">Acción: Reiterar obligatoriedad de cumplimiento en la reserva de la información, dar aplicación al tratamiento de datos personales y habeas data.
Responsable: Líder del proceso y equipo de trabajo para apoyo al CIARP. 
Fecha de implementación: Primera comunicación de reiteración :30 de agosto de 2016 y según necesidades del servicio.  
 </t>
  </si>
  <si>
    <t xml:space="preserve">Fecha de seguimiento: Cinco días hábiles siguientes a la primera comunicación de reiteración (05 de septiembre de 2016) y según necesidades del servicio para cada período académico. 
Responsable: Líder del proceso.
</t>
  </si>
  <si>
    <t>Tomar  o facilitar la sustracción de material bibliográfico para la obtención de un beneficio particular Que el servidor público se apodere o facilite a un tercero la sustracción de material bibliográfico a cambio de una dádiva o para obtener un beneficio para sí mismo o un tercero</t>
  </si>
  <si>
    <t>Hurto de bienes de la Universidad. Hurto de los bienes durante su uso, almacenamiento o suministro.</t>
  </si>
  <si>
    <t>Irregularidad en la legalización de compra de suministros, bienes y servicios. Legalización de las compras de materiales, suministros, bienes y servicios, sin el cumplimiento de los requisitos legales y de las normas establecidas</t>
  </si>
  <si>
    <t>Líder de Proceso
diciembre de cada vigencia</t>
  </si>
  <si>
    <t>VALORACIÓN
Es Efectivo el Control</t>
  </si>
  <si>
    <t>Responsable: Vicerrector Académico
Fecha de implementación: Semestral</t>
  </si>
  <si>
    <t>Falta de conocimiento por parte de los involucrados de la existencia del proceso y normatividad</t>
  </si>
  <si>
    <t>El control se realiza por varias dependencias en el desarrollo de las diferentes actividades. Comité Directivo, Oficina Jurídica, Consejo Académico, Vicerrectoría Académica, Facultades</t>
  </si>
  <si>
    <t xml:space="preserve">Divulgar  la carta ética y la descripción de los riesgos. </t>
  </si>
  <si>
    <t xml:space="preserve">Responsable: Vicerrector Académico
Fecha de implementación: Anual
</t>
  </si>
  <si>
    <t>El control se realiza en la Facultad, Coordinador de programa y Docente</t>
  </si>
  <si>
    <t>Balance de actualización de calificaciones fuera de las fechas correspondientes</t>
  </si>
  <si>
    <t>DOC-RC07</t>
  </si>
  <si>
    <t>DOC-RC08</t>
  </si>
  <si>
    <t>Acción:  Informar de los procedimientos formalizados en el proceso de docencia
Responsable: 
Facultades, Directores de Departamento, Coordinadores de programa, Subdirección de Admisiones y Registro
Fecha de implementación:   Anual</t>
  </si>
  <si>
    <t>DOC-RC09</t>
  </si>
  <si>
    <t>Protocolo de seguridad para el personal que manipula el material de primera mano.</t>
  </si>
  <si>
    <t>Si</t>
  </si>
  <si>
    <t>INT-RC01</t>
  </si>
  <si>
    <t>1. Análisis y Estudio de Sectores de acuerdo al servicio a contratar lo que permite establecer unas metas de indicadores financieros reales.
2. Publicación de los procesos contractuales (Si aplica).
3. Revisión de toda la evaluación del oferente por parte del Comité de Contratación (Filtro).</t>
  </si>
  <si>
    <t>GFN-RC01</t>
  </si>
  <si>
    <t>GFN-RC02</t>
  </si>
  <si>
    <t xml:space="preserve">Informar de los procedimientos  formalizados  en el proceso de docencia
Responsable: Facultades, Directores de Departamento, coordinadores de programa y docentes
Fecha de implementación:   Anual </t>
  </si>
  <si>
    <t>Situaciones subjetivas del servidor o servidores que intervienen en el proceso de evaluación al cumplimiento de la normatividad inherente a la Universidad</t>
  </si>
  <si>
    <t xml:space="preserve">GCE-RC1 </t>
  </si>
  <si>
    <t>Trafico de influencias (amiguismo, persona influyente) en los resultados de auditorías y seguimientos.</t>
  </si>
  <si>
    <t>Elaboración y revisión de  informes  de las auditorías y seguimientos.</t>
  </si>
  <si>
    <t xml:space="preserve">
 Revisar los informes preliminares y finales de auditoría y seguimiento frente a las evidencias obtenidas.
Jefe de la OCI
De acuerdo al programa de auditorías  </t>
  </si>
  <si>
    <t>Informes de auditoría y seguimiento revisados y comunicados</t>
  </si>
  <si>
    <t>Jefe Oficina de Control Interno
De acuerdo al programa de auditorías y plan de trabajo</t>
  </si>
  <si>
    <t>Líder del proceso
Anual</t>
  </si>
  <si>
    <t xml:space="preserve">Falta de controles para manejo del personal. </t>
  </si>
  <si>
    <t>CLE-RC01</t>
  </si>
  <si>
    <t>Trafico de influencias</t>
  </si>
  <si>
    <t xml:space="preserve">1. Se maneja un sistema de asignación de turnos para la atención de todos los usuarios en los diferentes procesos de inscripciones y matrículas.
2. Todo tipo de solicitud se recibe mediante la dependencia de Archivo y Correspondencia donde se asigna un numero de radicado para su seguimiento y control.
</t>
  </si>
  <si>
    <t>Líder del proceso 
Anual</t>
  </si>
  <si>
    <t>Falta de controles para emisión y publicación de documentos e información.</t>
  </si>
  <si>
    <t>CLE-RC02</t>
  </si>
  <si>
    <t>Alteración de información en un documento o sistema a cambio de dadivas</t>
  </si>
  <si>
    <t xml:space="preserve">Falta de controles sobre las pruebas diseñadas. </t>
  </si>
  <si>
    <t>CLE-RC03</t>
  </si>
  <si>
    <t xml:space="preserve">Revelación del contenido de las pruebas de nivel a terceros y/o estudiantes </t>
  </si>
  <si>
    <t xml:space="preserve">Existencia de entre 2 y 4 versiones de los formatos empleados para los exámenes realizados durante los cursos, los cuales se aplican en distintos momentos de la vigencia, los exámenes son entregados a los profesores el mismo día que los estudiantes los deben presentar. </t>
  </si>
  <si>
    <t xml:space="preserve">Realizar las revisiones y actualizaciones pertinentes  a los exámenes elaborados e implementados para los cursos.
Coordinación Académica CLE 
 ANUAL </t>
  </si>
  <si>
    <t xml:space="preserve">Acceso malintencionado y no autorizado
Falta de seguridad a las bases de datos. </t>
  </si>
  <si>
    <t>GSI-RC01</t>
  </si>
  <si>
    <t xml:space="preserve">Alteración de datos
</t>
  </si>
  <si>
    <t>Cada aplicación tiene un módulo de Seguridad  que controla y registra  el ingreso a  las bases de datos  y en algunas ocasiones cuentan con  un módulo de registros de eventos.</t>
  </si>
  <si>
    <t xml:space="preserve">
Si </t>
  </si>
  <si>
    <t>Definición de políticas de asignación de Roles o perfiles para acceder a los aplicativos.
Establecer políticas de uso de contraseñas a los administradores de Bases de Datos.  Coordinador de infraestructura
30 de junio de 2017</t>
  </si>
  <si>
    <t>Políticas de asignación de Roles y contraseñas seguras implementadas</t>
  </si>
  <si>
    <t>Líder del proceso
30 noviembre de 2018</t>
  </si>
  <si>
    <t>Control inadecuado de inventario de los activos tecnológicos de la UPN.</t>
  </si>
  <si>
    <t>GSI-RC02</t>
  </si>
  <si>
    <t>Implementar políticas de buen uso de los activos tecnológicos de la Universidad</t>
  </si>
  <si>
    <t>Socialización, seguimiento y Control de las políticas y normas establecidas  Equipo de trabajo del proceso GSI
30 de junio de 2017</t>
  </si>
  <si>
    <t xml:space="preserve">Políticas y normas para el buen uso de activos tecnológicos, implementadas y socializadas </t>
  </si>
  <si>
    <t>Líder del proceso 
30 noviembre de 2018</t>
  </si>
  <si>
    <t>Falta de Planeación, control y seguimiento en los procesos de contratación</t>
  </si>
  <si>
    <t>GSI-RC03</t>
  </si>
  <si>
    <t>trafico de influencias</t>
  </si>
  <si>
    <t>Asignación de grupo de evaluación de procesos contractuales</t>
  </si>
  <si>
    <t>Verificación de Actas de Evaluación de Procesos Contractuales de adquisición de recursos y servicios informáticos  Equipo de trabajo de los procesos: gestión contractual y gestión de sistemas informáticos
30 de junio de 2017</t>
  </si>
  <si>
    <t xml:space="preserve">Actas de Evaluación de Procesos Contractuales de adquisición de recursos y servicios informáticos revisadas y controladas </t>
  </si>
  <si>
    <t>Lideres de procesos: gestión contractual y gestión de sistemas informáticos 
30 noviembre de 2018</t>
  </si>
  <si>
    <t>Subdirector de Personal.    
31/12/2018.</t>
  </si>
  <si>
    <t>Dos (2) aplicativos desde los cuales se realizan los procesos de aplazamientos y certificaciones que permitan su respectivo control y seguimiento. 
 Bitácoras que relacionen los trámites realizados con relación a certificaciones y aplazamientos.</t>
  </si>
  <si>
    <t>1. Ausencia de controles</t>
  </si>
  <si>
    <t>GAR-RC01</t>
  </si>
  <si>
    <t>Alteración de información de un documento a cambio de dadivas
Expedición de un certificado o documento (diploma) con información falsa</t>
  </si>
  <si>
    <t>Verificación de pagos e información consignada en la certificación por medio de reporte financiero.</t>
  </si>
  <si>
    <t>Solicitudes de informes de los Registros afectados en el sistema académico con validación de usuario y fechas de ejecución por medio de logs con reportes de acceso a los trámites.
Funcionario Encargado por el Subdirector
Al finalizar el proceso conforme a lo establecido en el Calendario Académico</t>
  </si>
  <si>
    <t>Informe ajustes extemporáneos correspondiente a Ajuste al Registro, Cancelaciones, impedimentos, etc.)</t>
  </si>
  <si>
    <t>Líder de Proceso
Semestral</t>
  </si>
  <si>
    <t>1. Custodia Inadecuada del contenido de las pruebas</t>
  </si>
  <si>
    <t>GAR-RC02</t>
  </si>
  <si>
    <t>Contenido de las prueba de Admisión suministrado a terceros 
Filtración de la información del contenido de la prueba de admisión para beneficio de nuevos aspirantes a la Universidad.</t>
  </si>
  <si>
    <t>* Validación y depuración de Usuarios y Roles en el sistema de información académico. 
* Validación mediante informes frente a las modificaciones de Nota, ajuste al Registro y homologación con usuario que realiza cada proceso</t>
  </si>
  <si>
    <t>Diseño de un protocolo de seguridad para los funcionarios que tengan acceso a la documentación de la prueba de potencialidad pedagógica.       
Funcionario Encargado por el Subdirector
De acuerdo a programación establecida en el calendario de admisiones</t>
  </si>
  <si>
    <t>Subdirector de Bienestar Universitario
Anual</t>
  </si>
  <si>
    <t>Falencias en los controles establecidos para el entrega y uso de los insumos.
Fallas tecnológicas en el aplicativo de inventarios del restaurante y cafetería.</t>
  </si>
  <si>
    <t xml:space="preserve">Pérdida de insumos de la entidad, en favor de un tercero. 
Perdida de insumos y/o productos, para el funcionamiento del restaurante y cafetería. </t>
  </si>
  <si>
    <t>Realizar el control y seguimiento de las actividades del procedimiento del movimiento de inventario de materias primas e insumos, en el aplicativo actual de inventarios del restaurante y cafetería de la UPN.</t>
  </si>
  <si>
    <t>Efectivo</t>
  </si>
  <si>
    <t xml:space="preserve">Falencias en los controles establecidos en los procedimientos.
Inadecuado manejo de la aplicación de registro del recaudo.
</t>
  </si>
  <si>
    <t>GDU-RC01</t>
  </si>
  <si>
    <t>Falta de controles
Abuso del poder
Dádivas
Transparencia</t>
  </si>
  <si>
    <t>Manipulación de la información financiera en procesos contractuales.                                        
                                                                                                                  Favorecer los indicadores financieros beneficiando interés privados y particulares en las invitaciones publicas y demás procesos contractuales.</t>
  </si>
  <si>
    <t xml:space="preserve">Interés de lucro propio.
Falta de controles
Abuso del poder
</t>
  </si>
  <si>
    <t>Manipulación de Recursos Financieros y Contables                                        
                                                                                                                  Realizar ajustes o modificaciones en los registros Financieros y Contables en el sistema de información en beneficio de particulares o propios, para la generación y/o modificación de Obligaciones o Derechos de la Universidad</t>
  </si>
  <si>
    <t>1. En la parte de registro de ingresos la mayoría de los pagos recibidos se realiza a través de código de barras (Servicios académicos, ventas en cafetería y en librería, cursos de extensión, exámenes de laboratorio, alquileres), y los registros de ingresos que se realizan manuales siempre son del conocimiento de otra área aparte de la tesorería (En el caso de reintegro de avances la información es compartida con el área de contabilidad; y en el caso de Ingresos del Icetex, la información es compartida con la Oficina Coordinadora del Icetex en la Universidad, en el caso de pagos de SARES  Y CONVENIOS la información es compartida con la SAE y el CIUP, dependiendo el caso).
2. La validación de ingresos  se realiza diariamente en el portal bancario y mensualmente se realiza la conciliación bancaria, elimina el riesgo de que se registren ingresos inexistentes.
3. Los pagos a terceros están controlados por el sistema  de información financiero, a través de la herramienta de programación de pagos.
4. Los documentos que son requisitos para la realización de pagos a terceros, tienen dos filtros dado que son revisados por el área de Contabilidad y por el área de Tesorería de la Subdirección Financiera.
5. Los pagos a través de transferencias solo se pueden realizar desde las direcciones IP de la Universidad, y deben contar con la aprobaciones de dos de los usuarios autorizados previamente en el portal del banco, exceptuando el pago de servicios públicos y seguridad social, que requiere aprobación de un solo usuario, no obstante, existen controles en la Subdirección Financiera.
6. En el caso de pagos con cheque éste debe contener dos (2) de las cuatro (4) firmas autorizadas en el banco.
7.El Sistema de información financiera garantiza que no se realicen pagos por valor mayor al saldo de los contratos en curso.
8. El Sistema de información financiera no permite efectuar egresos por valores mayores a los programados y al valor de la causación.
9. El Sistema de información financiera no permite efectuar dobles pagos sobre la misma orden de pago.
10. El Sistema de información financiera controla que con los egresos y las causaciones se efectué la ejecución presupuestal en lo concerniente a obligaciones y pagos.
11. El sistema de información financiera controla que las ordenes de pago no pueden ser elaboradas por mayor valor a las autorizaciones de pago elaboradas en el sistema.
12. El sistema de información financiera controla que los registros presupuestales no puedan ser generados por mayor valor al Contrato.</t>
  </si>
  <si>
    <t>Falta de controles para el reconocimiento económico
Incumplimiento de los valores éticos en el servidor público consagrados en la Carta Ética de la UPN.
Uso del poder o jerarquía</t>
  </si>
  <si>
    <t>Otorgamiento de apoyo económico para movilidad académica a estudiantes o profesores. Reconocer y otorgar apoyo económico  a estudiantes o docentes para movilidad académica sin tener en cuenta los requisitos exigidos en el procedimiento a cambio de ello un funcionario pueda recibir algún beneficio</t>
  </si>
  <si>
    <t>La ORI efectúa la verificación de las solicitudes de apoyo económico para movilidad académica, revisando los requisitos exigidos y constatando  los documentos soportes aportados con sus respectivos visto buenos de las unidades académicas.</t>
  </si>
  <si>
    <t xml:space="preserve">No. de solicitudes de movilidad académica revisadas y validadas. </t>
  </si>
  <si>
    <t>Jefe ORI
Cada vigencia o solicitud</t>
  </si>
  <si>
    <t>Líder del Proceso 
Anualmente</t>
  </si>
  <si>
    <t>Fichas de todos los proyectos con presupuesto asignado en la vigencia</t>
  </si>
  <si>
    <t>Realizar revisión de todos los proyectos, cada vez que hay modificaciones, con el fin de verificar que cumplan con todos los requisitos establecidos en el procedimiento</t>
  </si>
  <si>
    <t>1 de marzo de 2017</t>
  </si>
  <si>
    <r>
      <rPr>
        <b/>
        <sz val="12"/>
        <color theme="1"/>
        <rFont val="Arial Narrow"/>
        <family val="2"/>
      </rPr>
      <t xml:space="preserve">Gestión de Calidad    
</t>
    </r>
    <r>
      <rPr>
        <sz val="12"/>
        <color theme="1"/>
        <rFont val="Arial Narrow"/>
        <family val="2"/>
      </rPr>
      <t>Dotar al Sistema de Gestión de Calidad de herramientas y métodos que garanticen su documentación, implementación, mantenimiento y mejora continua.</t>
    </r>
  </si>
  <si>
    <r>
      <rPr>
        <b/>
        <sz val="12"/>
        <color theme="1"/>
        <rFont val="Arial Narrow"/>
        <family val="2"/>
      </rPr>
      <t>Docencia</t>
    </r>
    <r>
      <rPr>
        <sz val="12"/>
        <color theme="1"/>
        <rFont val="Arial Narrow"/>
        <family val="2"/>
      </rPr>
      <t xml:space="preserve">
Objetivo: Formar educadores - profesionales de la educación en los diferentes niveles educativos de pregrado y posgrado y educación continua con criterios de calidad y responsabilidad social</t>
    </r>
  </si>
  <si>
    <r>
      <rPr>
        <b/>
        <sz val="12"/>
        <color theme="1"/>
        <rFont val="Arial Narrow"/>
        <family val="2"/>
      </rPr>
      <t>Trafico de influencias o favorecimiento de personas.</t>
    </r>
    <r>
      <rPr>
        <sz val="12"/>
        <color theme="1"/>
        <rFont val="Arial Narrow"/>
        <family val="2"/>
      </rPr>
      <t xml:space="preserve">
Aceptar propuestas, dadivas o cualquier tipo de favorecimiento para influir en la ejecución de actividades o en la inobservancia  de procesos con el fin de favorecer a terceros.
Influencia de funcionarios hacia otros funcionarios con el fin de obtener beneficios propios o hacia terceros.
Utilización indebida de la información que conozca por razón del ejercicio publico incurriendo en conductas como: favorecimiento a terceros, manipulación de información, falta de objetividad en las decisiones, obstrucción de procesos, etc.</t>
    </r>
  </si>
  <si>
    <r>
      <rPr>
        <b/>
        <sz val="12"/>
        <color theme="1"/>
        <rFont val="Arial Narrow"/>
        <family val="2"/>
      </rPr>
      <t xml:space="preserve">Extensión
</t>
    </r>
    <r>
      <rPr>
        <sz val="12"/>
        <color theme="1"/>
        <rFont val="Arial Narrow"/>
        <family val="2"/>
      </rPr>
      <t xml:space="preserve">
La Extensión Universitaria es una de las funciones sustantivas de la Universidad. Su conceptualización básica está referida a los procesos que concretan la responsabilidad social de la institución con un amplio conjunto de actores(organismos estatales, organizaciones no gubernamentales, organismos multilaterales, organizaciones sociales, comunidades y asociaciones) y en el ámbito de escenarios posibles de incidencia (políticas educativas, políticas culturales, políticas sociales, paz y derechos humanos, Sistema Nacional de Ciencia, Tecnología e Innovación y redes y alianzas estratégicas). </t>
    </r>
  </si>
  <si>
    <r>
      <rPr>
        <b/>
        <sz val="12"/>
        <color theme="1"/>
        <rFont val="Arial Narrow"/>
        <family val="2"/>
      </rPr>
      <t xml:space="preserve">Extensión- Centro de Lenguas
</t>
    </r>
    <r>
      <rPr>
        <sz val="12"/>
        <color theme="1"/>
        <rFont val="Arial Narrow"/>
        <family val="2"/>
      </rPr>
      <t xml:space="preserve">
La Extensión Universitaria es una de las funciones sustantivas de la Universidad. Su conceptualización básica está referida a los procesos que concretan la responsabilidad social de la institución con un amplio conjunto de actores(organismos estatales, organizaciones no gubernamentales, organismos multilaterales, organizaciones sociales, comunidades y asociaciones) y en el ámbito de escenarios posibles de incidencia (políticas educativas, políticas culturales, políticas sociales, paz y derechos humanos, Sistema Nacional de Ciencia, Tecnología e Innovación y redes y alianzas estratégicas). </t>
    </r>
  </si>
  <si>
    <r>
      <rPr>
        <b/>
        <sz val="12"/>
        <color theme="1"/>
        <rFont val="Arial Narrow"/>
        <family val="2"/>
      </rPr>
      <t>Gestión Bienestar Universitario</t>
    </r>
    <r>
      <rPr>
        <sz val="12"/>
        <color theme="1"/>
        <rFont val="Arial Narrow"/>
        <family val="2"/>
      </rPr>
      <t xml:space="preserve">
Contribuir a la formación integral, calidad de vida y construcción de tejido social de la comunidad universitaria mediante el desarrollo de programas en las dimensiones biológica, psicoactiva, intelectual, social, cultural, axiológica y política del ser humano y dinamizar desde el quehacer de Bienestar Universitario la implementación de procesos de indagación, investigación, formación, participación, gestión institucional.</t>
    </r>
  </si>
  <si>
    <r>
      <rPr>
        <b/>
        <sz val="12"/>
        <color theme="1"/>
        <rFont val="Arial Narrow"/>
        <family val="2"/>
      </rPr>
      <t xml:space="preserve">
Gestión Docente Universitario</t>
    </r>
    <r>
      <rPr>
        <sz val="12"/>
        <color theme="1"/>
        <rFont val="Arial Narrow"/>
        <family val="2"/>
      </rPr>
      <t xml:space="preserve">
Objetivo: Gestionar los requerimientos académico-administrativos relacionados con la asignación de puntos, evaluación del desempeño y vinculación docente, aplicando las normas vigentes en busca de la mejora continua. </t>
    </r>
  </si>
  <si>
    <r>
      <rPr>
        <b/>
        <sz val="12"/>
        <color theme="1"/>
        <rFont val="Arial Narrow"/>
        <family val="2"/>
      </rPr>
      <t>Tráfico de Influencias.</t>
    </r>
    <r>
      <rPr>
        <sz val="12"/>
        <color theme="1"/>
        <rFont val="Arial Narrow"/>
        <family val="2"/>
      </rPr>
      <t xml:space="preserve">
Descripción: Un docente o funcionario se vale de su posición o condición para acceder, solicitar o requerir información suya o de sus colegas que es considerada como confidencial.</t>
    </r>
  </si>
  <si>
    <r>
      <rPr>
        <b/>
        <sz val="12"/>
        <color theme="1"/>
        <rFont val="Arial Narrow"/>
        <family val="2"/>
      </rPr>
      <t xml:space="preserve">Gestión Información Bibliográfica
</t>
    </r>
    <r>
      <rPr>
        <sz val="12"/>
        <color theme="1"/>
        <rFont val="Arial Narrow"/>
        <family val="2"/>
      </rPr>
      <t xml:space="preserve">
Apoyar los procesos de docencia, investigación y extensión de la comunidad universitaria UPN, facilitando recursos bibliográficos y tecnológicos en el campo de la educación y pedagogía para satisfacer sus necesidades de información y fortalecer la promoción cultural y bibliotecaria</t>
    </r>
  </si>
  <si>
    <r>
      <rPr>
        <b/>
        <sz val="12"/>
        <color theme="1"/>
        <rFont val="Arial Narrow"/>
        <family val="2"/>
      </rPr>
      <t xml:space="preserve">Gestión de Talento Humano
</t>
    </r>
    <r>
      <rPr>
        <sz val="12"/>
        <color theme="1"/>
        <rFont val="Arial Narrow"/>
        <family val="2"/>
      </rPr>
      <t xml:space="preserve">
Asesorar la Alta Dirección y gestionar las diferentes fases  de la administración de talento humano, mediante políticas y acciones que garanticen el cumplimiento de la misión y visión de la Universidad.</t>
    </r>
  </si>
  <si>
    <r>
      <rPr>
        <b/>
        <sz val="12"/>
        <color theme="1"/>
        <rFont val="Arial Narrow"/>
        <family val="2"/>
      </rPr>
      <t>Gestión Contractual</t>
    </r>
    <r>
      <rPr>
        <sz val="12"/>
        <color theme="1"/>
        <rFont val="Arial Narrow"/>
        <family val="2"/>
      </rPr>
      <t xml:space="preserve">
Realizar los trámites para el proceso de gestión contractual, entre ellos adquisición de bienes, suministros, servicios, realización de obras y demás que requiera la Universidad Pedagógica para el cumplimiento de sus fines misionales.  Optimizar el proceso de contratación en procura de una gestión administrativa clara.  Adelantar los procesos de gestión contractual que garanticen la rendición de cuentas de la Universidad como institución pública transparente.
      </t>
    </r>
  </si>
  <si>
    <r>
      <rPr>
        <b/>
        <sz val="12"/>
        <color theme="1"/>
        <rFont val="Arial Narrow"/>
        <family val="2"/>
      </rPr>
      <t>Gestión Financiera</t>
    </r>
    <r>
      <rPr>
        <sz val="12"/>
        <color theme="1"/>
        <rFont val="Arial Narrow"/>
        <family val="2"/>
      </rPr>
      <t xml:space="preserve">
Controlar los recursos financieros de manera eficiente y producir la información como insumo para la toma de decisiones de la alta dirección y demás requerimientos de los diferentes entes de control.</t>
    </r>
  </si>
  <si>
    <r>
      <rPr>
        <b/>
        <sz val="12"/>
        <color theme="1"/>
        <rFont val="Arial Narrow"/>
        <family val="2"/>
      </rPr>
      <t xml:space="preserve">Gestión de Servicios
 </t>
    </r>
    <r>
      <rPr>
        <sz val="12"/>
        <color theme="1"/>
        <rFont val="Arial Narrow"/>
        <family val="2"/>
      </rPr>
      <t xml:space="preserve">
Ejecutar diversas actividades y estrategias enmarcadas en el Plan Rectoral y de acuerdo a los lineamientos institucionales establecidos, en procura de garantizar la adecuada prestación de servicios y fortalecer aspectos relevantes relacionados con: la planeación y ejecución de proyectos de Inversión, consolidación y seguimiento del Plan de Compras, planeación y ejecución del plan de mantenimiento de infraestructura y equipos, adquisición de bienes y servicios  y trámite de pago de viáticos por Caja Menor, administración y control de bienes de la Universidad, programación y prestación de servicios de Transporte, prestación de los servicios Aseo y Cafetería y la Administración de Fincas.</t>
    </r>
  </si>
  <si>
    <r>
      <rPr>
        <b/>
        <sz val="12"/>
        <color theme="1"/>
        <rFont val="Arial Narrow"/>
        <family val="2"/>
      </rPr>
      <t xml:space="preserve">Gestión Documental
</t>
    </r>
    <r>
      <rPr>
        <sz val="12"/>
        <color theme="1"/>
        <rFont val="Arial Narrow"/>
        <family val="2"/>
      </rPr>
      <t xml:space="preserve">
Establecer las actividades administrativas y técnicas en la Universidad Pedagógica Nacional tendientes a la planificación, manejo y organización de la documentación , desde su origen  hasta su destino final,  facilitando su recuperación y conservación, adoptando la normatividad,  políticas y lineamientos establecidos a nivel nacional e internacional en materia archivística.</t>
    </r>
  </si>
  <si>
    <r>
      <rPr>
        <b/>
        <sz val="12"/>
        <color theme="1"/>
        <rFont val="Arial Narrow"/>
        <family val="2"/>
      </rPr>
      <t xml:space="preserve">Gestión para el Gobierno Universitario </t>
    </r>
    <r>
      <rPr>
        <sz val="12"/>
        <color theme="1"/>
        <rFont val="Arial Narrow"/>
        <family val="2"/>
      </rPr>
      <t xml:space="preserve"> 
Coordinar y hacer seguimiento de las actividades, comunicaciones y gestiones derivadas de las dinámicas de los Consejos Superior y Académico; las elecciones y designaciones institucionales; el trámite de las peticiones, quejas, reclamos, sugerencias, felicitaciones y denuncias, y la divulgación y difusión de las decisiones de los órganos de dirección.</t>
    </r>
  </si>
  <si>
    <r>
      <rPr>
        <b/>
        <sz val="12"/>
        <color theme="1"/>
        <rFont val="Arial Narrow"/>
        <family val="2"/>
      </rPr>
      <t>Gestión de Control y Evaluación</t>
    </r>
    <r>
      <rPr>
        <sz val="12"/>
        <color theme="1"/>
        <rFont val="Arial Narrow"/>
        <family val="2"/>
      </rPr>
      <t xml:space="preserve">
Disponer de elementos de control que permitan a la Universidad verificar el cumplimiento de los objetivos institucionales y de los procesos, por medio de evaluaciones independientes y autoevaluaciones de gestión con el propósito de mejorar la capacidad y desempeño de la entidad.</t>
    </r>
  </si>
  <si>
    <r>
      <t xml:space="preserve">Gestión Jurídica
</t>
    </r>
    <r>
      <rPr>
        <sz val="12"/>
        <rFont val="Arial Narrow"/>
        <family val="2"/>
      </rPr>
      <t>Brindar asesoría jurídica a la Universidad en su que hacer misional y administrativo así como representarla judicial y extrajudicialmente, conforme a la normatividad vigente</t>
    </r>
  </si>
  <si>
    <r>
      <rPr>
        <b/>
        <sz val="12"/>
        <color theme="1"/>
        <rFont val="Arial Narrow"/>
        <family val="2"/>
      </rPr>
      <t xml:space="preserve">Gestión Disciplinaria </t>
    </r>
    <r>
      <rPr>
        <sz val="12"/>
        <color theme="1"/>
        <rFont val="Arial Narrow"/>
        <family val="2"/>
      </rPr>
      <t xml:space="preserve">  
Investigar las conductas presuntamente disciplinables, llevadas a cabo por los servidores públicos de la universidad, garantizando el debido proceso en cumplimiento de la función preventiva y correctiva de la acción disciplinaria.</t>
    </r>
  </si>
  <si>
    <r>
      <rPr>
        <b/>
        <sz val="12"/>
        <color theme="1"/>
        <rFont val="Arial Narrow"/>
        <family val="2"/>
      </rPr>
      <t>Nombre: Alteraciones u omisiones en la verificación de requisitos</t>
    </r>
    <r>
      <rPr>
        <sz val="12"/>
        <color theme="1"/>
        <rFont val="Arial Narrow"/>
        <family val="2"/>
      </rPr>
      <t xml:space="preserve">
Descripción: Aprobación de solicitudes (registro de espacios académicos, inicio de práctica, desarrollo de trabajos de grado) sin cumplir con los requisitos</t>
    </r>
  </si>
  <si>
    <t>Comunicación por parte de la Subdirección de Admisiones y Registro acerca de importancia de verificar requisitos en el registro</t>
  </si>
  <si>
    <t>Responsable: Vicerrector Académico
Fecha de implementación:  Anual</t>
  </si>
  <si>
    <r>
      <rPr>
        <b/>
        <sz val="12"/>
        <color theme="1"/>
        <rFont val="Arial Narrow"/>
        <family val="2"/>
      </rPr>
      <t>Nombre: Alteraciones o cambio de nota</t>
    </r>
    <r>
      <rPr>
        <sz val="12"/>
        <color theme="1"/>
        <rFont val="Arial Narrow"/>
        <family val="2"/>
      </rPr>
      <t xml:space="preserve">
Descripción: Adulteración de calificaciones de los espacios académicos o de certificaciones </t>
    </r>
  </si>
  <si>
    <t>Acción:  Informar de los procedimientos  formalizados en el proceso de docencia
Responsable: Directores de Departamento, Coordinadores de programa, Subdirección de Admisiones y Registro y Docentes
Fecha de implementación:  Semestral</t>
  </si>
  <si>
    <t xml:space="preserve">Realizar capacitaciones semestrales al equipo de trabajo del CLE sobre los procesos, procedimientos y tiempos establecidos para la atención de usuarios y demás trámites asignados. 
Llevar bitácoras que permitan evidenciar el seguimiento a la página web y su actualización. 
Realizar reuniones con el equipo de trabajo de la dependencia que permita socializar y plantear si se requiere mejoras a los procesos (exámenes de Clasificación, Inscripción y matrículas y pagos anticipados).
Líder del proceso / Coordinación Administrativa / Coordinación Académica CLE 
 Anual </t>
  </si>
  <si>
    <t xml:space="preserve">Bitácoras actualizadas para futuras consultas de las mismas.
Funcionarios encargados por la Dirección del CLE 
 ANUAL </t>
  </si>
  <si>
    <t xml:space="preserve">Elaboración e implementación de dos (2) a cuatro (4) formatos de exámenes de los cursos por vigencia. </t>
  </si>
  <si>
    <r>
      <rPr>
        <b/>
        <sz val="12"/>
        <color theme="1"/>
        <rFont val="Arial Narrow"/>
        <family val="2"/>
      </rPr>
      <t xml:space="preserve">Gestión de Admisiones y Registro   </t>
    </r>
    <r>
      <rPr>
        <sz val="12"/>
        <color theme="1"/>
        <rFont val="Arial Narrow"/>
        <family val="2"/>
      </rPr>
      <t xml:space="preserve">      
                                                                                                      Administrar, gestionar y controlar la información académica de planes de estudio de los estudiantes de pregrado y posgrado, y la utilización de  aulas según las asignaturas de cada uno de los programas académicos.</t>
    </r>
  </si>
  <si>
    <t>Realizar inventario físico del almacén y efectuar comparativo contra el aplicativo de inventarios de restaurante y cafetería. Chef, Auxiliares de Cocina, Almacenista, apoyo administrativo, Gestor Socioeconómico, Ingeniero de alimentos. 
Diciembre 2018</t>
  </si>
  <si>
    <t xml:space="preserve">Destinación de recursos públicos de forma indebida en favor de un tercero. Perdida del dinero de las ventas, de los productos ofrecidos en el restaurante que se registran. </t>
  </si>
  <si>
    <t>Cierre de caja del día anterior y solicitud a tesorería para arqueos dentro del semestre. Gestor Socioeconómico y Cajeros
Diciembre 2018</t>
  </si>
  <si>
    <t># usuarios detectados 2do semestre ves usuarios detectados 1er s</t>
  </si>
  <si>
    <r>
      <rPr>
        <b/>
        <sz val="12"/>
        <color theme="1"/>
        <rFont val="Arial Narrow"/>
        <family val="2"/>
      </rPr>
      <t>Internacionalización</t>
    </r>
    <r>
      <rPr>
        <sz val="12"/>
        <color theme="1"/>
        <rFont val="Arial Narrow"/>
        <family val="2"/>
      </rPr>
      <t xml:space="preserve">
   Fortalecer relaciones con universidades y comunidades académicas y pedagógicas a través de redes y sistemas de pasantías e intercambios que permitan aprovechar las diferentes posibilidades existentes tanto dentro como fuera del país, para consolidar una comunidad académica con reconocimiento internacional.</t>
    </r>
  </si>
  <si>
    <r>
      <rPr>
        <b/>
        <sz val="12"/>
        <color theme="1"/>
        <rFont val="Arial Narrow"/>
        <family val="2"/>
      </rPr>
      <t xml:space="preserve">Gestión de Sistemas Informáticos
</t>
    </r>
    <r>
      <rPr>
        <sz val="12"/>
        <color theme="1"/>
        <rFont val="Arial Narrow"/>
        <family val="2"/>
      </rPr>
      <t xml:space="preserve">
Implementar, asesorar y gerencia efectiva, eficiente y eficazmente las TIC (Tecnologías de la Información y las Comunicaciones), para contribuir con el desarrollo de los procesos misionales, administrativos y de gestión de la institución, mediante el manejo seguro, oportuno, disponible, confiable e integral de la información.</t>
    </r>
  </si>
  <si>
    <t>Uso indebido de los activos tecnológicos de la universidad</t>
  </si>
  <si>
    <t xml:space="preserve">PLANEACION ESTRATEGICA </t>
  </si>
  <si>
    <t>DOCENCIA</t>
  </si>
  <si>
    <t>EXTENSION - CENTRO DE LENGUAS</t>
  </si>
  <si>
    <t>1. Las certificaciones estudiantiles se emiten mediante el aplicativo ORFEO el cual asigna un código de barras único para cada documento permitiendo su posterior revisión y verificación. La emisión, revisión,  aprobación y firma de cada documento esta a cargo de diferentes personas lo que disminuye el riesgo de falsificación o alteración. 
2. Toda solicitud de aplazamiento recibida se puede verificar mediante el aplicativo ORFEO, la respuesta emitida por parte del CLE se da a conocer al estudiante  mediante correo electrónico con copia a las personas de recepción. adicionalmente se puede constatar la información de aplazamiento a través del aplicativo de inscripciones del Centro de Lenguas y un registro en Excel donde está toda la información del proceso.
3. Por parte de la Coordinación Administrativa se realiza un seguimiento en el sistema GOOBI de las inscripciones en estado matriculado que tengan  valores diferentes a las tarifas establecidas, descuentos, sin pagos o en cero, constatando la veracidad de esos descuentos, saldos a favor por conceptos de aplazamientos, pagos por otros medios o convenios.</t>
  </si>
  <si>
    <t>GBU-RC02</t>
  </si>
  <si>
    <t>GBU-RC01</t>
  </si>
  <si>
    <t>GESTION INFORMACION BIBLIOGRAFICA</t>
  </si>
  <si>
    <t>Líder del Proceso
Semestral</t>
  </si>
  <si>
    <t>Líder del Proceso - Vigilancia
Semestral</t>
  </si>
  <si>
    <t>* Revisión de la ficha  de vencimiento de préstamo</t>
  </si>
  <si>
    <t>GESTION DE SERVICIOS</t>
  </si>
  <si>
    <t>GSS-RC02</t>
  </si>
  <si>
    <t>GDO-RC01</t>
  </si>
  <si>
    <t>GESTION DE CONTROL Y EVALUACION</t>
  </si>
  <si>
    <t>Página: 1 de 10</t>
  </si>
  <si>
    <t>Efectuar el seguimiento periódico, a los documentos aportados por el personal seleccionado y vinculado en la Universidad. Profesional de selección y vinculación de personal.  
 15/01/2018</t>
  </si>
  <si>
    <t>Total personas con pagos normales de nómina / Total personas vinculadas en la Universidad (Administrativo, Supernumerario).</t>
  </si>
  <si>
    <t>Verificación y seguimiento mensual  al servicio prestado por la empresa de vigilancia y la aseguradora.</t>
  </si>
  <si>
    <t>SUBDIRECTOR SSG
31/12/2019</t>
  </si>
  <si>
    <t>Verificación visual de facturas por parte de los funcionarios de Caja Menor.
Revisar documentos y registros contables para el reembolso.
Socializar  por correo electrónico y notas comunicantes requisitos de facturación para legalizar.  "Establecidos por el Estatuto Tributario".</t>
  </si>
  <si>
    <t>Extrema</t>
  </si>
  <si>
    <t>Enviar correo electrónico donde se reflejan los indicadores financieros para ser registrados en los términos de referencia.
Diligenciar el formato de indicadores financieros que se presentan al comité de contratación de acuerdo con los términos de referencia</t>
  </si>
  <si>
    <t xml:space="preserve">Revisión y análisis de estudio de sector para establecer los indicadores financieros de los posibles proponentes.
Registrar en el formato establecido los indicadores financieros cuando se realicen procesos de invitación pública o invitaciones a cotizar.
Profesional Universitario Contabilidad - 
Se efectúa cada vez que se requiera realizar procesos de invitación publica o invitaciones a cotizar.
</t>
  </si>
  <si>
    <t>Subdirector Financiero antes del 15 de Diciembre de cada vigencia.</t>
  </si>
  <si>
    <t xml:space="preserve">Realizar la actualización de la matriz  de documentos conforme a lo establecido en el Sistema Integral de gestión. 
Verificar en el sistema de información que los controles se mantengan.
Profesional Universitario Contabilidad -  De acuerdo con los cambios en la normatividad
</t>
  </si>
  <si>
    <t>Matriz actualizada, aprobado por el Sistema Integral de Gestión y publicada en el manual de procesos y procedimientos de la Universidad. 
Realizar validación en el sistema por parte de tesorería, contabilidad y presupuesto.</t>
  </si>
  <si>
    <t>Actas de reunión mensual con la empresa de vigilancia.
Acta de aprobación de garantía única de la póliza del contrato del servicio de vigilancia.</t>
  </si>
  <si>
    <t>Verificación facturas por parte de los funcionarios de Caja Menor.
Revisión de documentos y registros contables para el reembolso.</t>
  </si>
  <si>
    <t>GESTION DE ADMISIONES Y REGISTRO</t>
  </si>
  <si>
    <t>Previa solicitud, se adjunta formato para verificación de documentos.
Se constata documentos presentados frente a Formato de verificación de documentos.
Se rechaza o aprueba presentación de documentos.
Realizada la verificación de documentos el Jefe de la Oficina da visto bueno al Formato de verificación. ORI
Proceso Permanente.</t>
  </si>
  <si>
    <t>SEGUIMIENTO DE CONTROL INTERNO</t>
  </si>
  <si>
    <t>PORCENTAJE DE AVANCE</t>
  </si>
  <si>
    <t>DESCRIPCIÓN DEL LOGRO</t>
  </si>
  <si>
    <t xml:space="preserve"> PERIODO DE SEGUIMIENTO
(cuatrimestral)</t>
  </si>
  <si>
    <t>LIMITACIONES QUE AFECTAN EL CUMPLIMIENTO</t>
  </si>
  <si>
    <t>SOPORTES ADJUNTOS</t>
  </si>
  <si>
    <t>ESTADO DE LA META</t>
  </si>
  <si>
    <t>Se realizó la revisión de todos los proyectos en sus distintas versiones y se realizó el seguimiento correspondiente a cada proyecto. Se publicaron todos los conceptos de viabilidad técnica y financiera en el sitio web, dando cumplimiento al principio de transparencia y publicidad. http://institucional.pedagogica.edu.co/vercontenido.php?id=12225</t>
  </si>
  <si>
    <t>Septiembre  - Diciembre 2020</t>
  </si>
  <si>
    <t>Se realizó el balance de auditores internos capacitados y certificados en la norma ISO 9000 de Sistemas de Gestión de Calidad, encontrando que en la versión vigente de 2015, se cuenta con más de 20 funcionarios vinculados con dichas competencias.  Se programaron las auditorías internas de calidad, dando cumplimiento al plan previsto para la vigencia, sin reporte o evidencia de materialización del riesgo, con lo cual se establece que el control ha sido efectivo y debe mantenerse. http://mpp.pedagogica.edu.co/verseccion.php?ids=85&amp;idh=770</t>
  </si>
  <si>
    <t>G</t>
  </si>
  <si>
    <t>La vicerrectoría a través del mini-sitio web creo un link para divulgación de la carta ética de la UPN,</t>
  </si>
  <si>
    <t>Se destaca que en el proceso de registro de espacios académicos que tuvo lugar en el periodo 2020 - I y II  no se manifestaron inconsistencias asociadas a la no validación de prerrequisitos y correquisitos académicos. </t>
  </si>
  <si>
    <r>
      <t>Dentro del procedimiento (PRO009GAR) de </t>
    </r>
    <r>
      <rPr>
        <i/>
        <sz val="12"/>
        <color rgb="FF000000"/>
        <rFont val="Calibri"/>
        <family val="2"/>
        <scheme val="minor"/>
      </rPr>
      <t>“NOTAS DEFINITIVAS”</t>
    </r>
    <r>
      <rPr>
        <sz val="12"/>
        <color rgb="FF000000"/>
        <rFont val="Calibri"/>
        <family val="2"/>
        <scheme val="minor"/>
      </rPr>
      <t> que contempla la Subdirección de Admisiones y Registro, se especifica que en los casos que se autoricen los ajustes de nota se debe diligenciar y enviar el formato (FOR012GAR) de “Actualización de Nota”, el cual debe ser avalado por los Consejos de Departamento (o Comité curricular del programa académico), según se establece en el Comunicado 007 de 2016. </t>
    </r>
  </si>
  <si>
    <t>Se continua manejado el sistema de asignación de turnos para la atención virtual de usuarios durante el proceso de matrículas que se llevaron a cabo en los meses octubre y diciembre, con el fin de poder revisar a futuro si fuera necesario que funcionario atendió y que información  le fue brindada al usuario.</t>
  </si>
  <si>
    <t xml:space="preserve"> </t>
  </si>
  <si>
    <t>La Coordinación Académica realiza la revisión y aprobación del diseño de los exámenes a implementar durante el ultimo ciclo del año del cual se encargan un grupo de profesores contratados para tal fin. 
Desde la Coordinación Académica se realiza la socialización de los exámenes a ciertos profesores para que se realice la revisión de los mismos y realiza la corrección o modificación de los mismos según las observaciones recibidas.</t>
  </si>
  <si>
    <t>Seguimiento permanente a los procesos correspondientes a ajustes de registro, cancelaciones, impedimentos entre otros.</t>
  </si>
  <si>
    <t>La Subdirección de Admisiones y Registro suministró las Novedades en el Calendario Académico, lo cual fue verificado por la Oficina de Control Interno y por lo cual confirma  el cumplimiento de la acción planteada.</t>
  </si>
  <si>
    <t>Durante el tercer cuatrimestre del 2020 se realizó el control de los movimientos de los inventarios de las materias primas e insumos de la bodega del restaurante institucional, el 22-12-20 se realizó de manera exitosa la verificación física de las existencias por parte del área SSG-Almacén e inventarios, tal como consta en el acta de cierre de bodega Restaurante.</t>
  </si>
  <si>
    <t>Durante este periodo no se prestó el servicio de restaurante y cafetería, por lo tanto, no fue posible realizar cierres de caja ni arqueos</t>
  </si>
  <si>
    <r>
      <t xml:space="preserve">A la fecha se llevan el </t>
    </r>
    <r>
      <rPr>
        <b/>
        <sz val="12"/>
        <color theme="1"/>
        <rFont val="Arial Narrow"/>
        <family val="2"/>
      </rPr>
      <t xml:space="preserve"> 67%</t>
    </r>
    <r>
      <rPr>
        <sz val="12"/>
        <color theme="1"/>
        <rFont val="Arial Narrow"/>
        <family val="2"/>
      </rPr>
      <t xml:space="preserve"> del total de registros reportados por el aplicativo administrativo y financiero GOOBI; es decir se ha levantado y verificado la información de </t>
    </r>
    <r>
      <rPr>
        <b/>
        <sz val="12"/>
        <color theme="1"/>
        <rFont val="Arial Narrow"/>
        <family val="2"/>
      </rPr>
      <t xml:space="preserve">96.897 </t>
    </r>
    <r>
      <rPr>
        <sz val="12"/>
        <color theme="1"/>
        <rFont val="Arial Narrow"/>
        <family val="2"/>
      </rPr>
      <t>quedando un faltante de 47.929</t>
    </r>
  </si>
  <si>
    <t>* Primer semestre de 2020: 178 tablets.
* Segundo semestre de 2020: 236 tablets (de las cuáles, las 207 seguirán en préstamo durante el receso).
8 tabletas están pendientes por devolver de la sede Kennedy
5 no fueron devueltas desde las jornadas del semestre pasado, y ya cuentan con denuncio ante la fiscalía (el denuncio lo puso la OJU). 
2 tablets fueron reportadas como robadas, y cada estudiante nos hicieron llegar el denuncio del hecho ante la policía Nacional .</t>
  </si>
  <si>
    <t>En el periodo que se pudieron realizar labores no presentaron reportes de personal detectado intentando sacar material bibliográfico sin autorización.</t>
  </si>
  <si>
    <t>Para el III Cuatrimestre del año 2020, se adelantó el proceso de selección y nombramiento ordinario, de una (1) persona nueva a la Universidad, bajo la modalidad de Administrativo, por medio de la aplicación de entrevistas, pruebas psicotécnicas, realización de estudio de verificación de requisitos, solicitud y verificación de la documentación de ingreso, para el cargo a ocupar.</t>
  </si>
  <si>
    <t>El Grupo de Contratación suministró como evidencia de la ejecución de la acción planteada las  hojas de ruta de los meses de septiembre, octubre, noviembre y diciembre de 2020,  la cual detalla los documentos que deben venir anexos a la solicitud, adicional el área  verifica el aplicativo SIGEP con el fin de corroborar que la experiencia laboral y académica sea acorde con los documentos de hoja de vida anexados a dicha solicitud,  ésta información fue verificada por la Oficina de Control Interno por lo cual da un cumplimiento en un 100%</t>
  </si>
  <si>
    <t>En el periodo comprendido entre los meses de septiembre y diciembre, se devolvieron 15 comunicaciones a las unidades académicas y administrativas por parte de la Secretaría General y el Consejo Académico de la siguiente manera: 
DIE una devolución
FBA una devolución
FCT una devolución
FED dos devoluciones
FEF dos devoluciones
FHU cuatro devoluciones
Licenciatura en Educación Comunitaria una devolución
OCD una devolución
VAC una devolución
VGU una devolución</t>
  </si>
  <si>
    <t>La Oficina de Control Interno recibió por medio de correo electrónico las evidencias tales como tabla de permisos y perfiles gestor documental actualizada y los correos electrónicos con la creación de usuarios. Dichos soportes fueron verificados y se da cumplimiento de la acción planteada en un 100%.</t>
  </si>
  <si>
    <t>No.1 del mes de octubre de 2020:   contratar la prestación del servicio de vigilancia y seguridad privada para las personas y bienes muebles e inmuebles de la universidad pedagógica nacional.  se tramitó a contratación el día 04 de noviembre de 2020
No.2 del mes de noviembre de 2020:  contratar la prestación del servicio para el licenciamiento, mantenimiento, la actualización y configuración de la plataforma de seguridad perimetral firewall utms (unified threat management) de la universidad pedagógica nacional, con servicios de firewall, vpn, antivirus, web filtering, capacidades antispam y antiphishing y funciones ips básica, en alta disponibilidad.  se tramitó a contratación el día 11 de diciembre de 2020.
se tramitaron las siguientes invitaciones cerradas:
invitación cerrada No.1 -septiembre:  contratar la adquisición de la dotación para funcionarios administrativos, provisionales y supernumerarios (damas) vigencia 2020.  no tramitada
invitación cerrada No.2 -marzo:  suministro de elementos e insumos de aseo. no tramitada
invitación cerrada No.3-septiembre:  realizar la construcción de pérgola metálica con cubierta en policarbonato y senderos peatonales en concreto reforzado con el fin de contribuir al bienestar de los estudiantes del instituto pedagógico nacional.  se tramitó a contratación el día 13 de octubre de 2020
invitación cerrada No.4:- octubre::  contratar la adquisición de la dotación para funcionarios administrativos, provisionales y
supernumerarios (damas) vigencia 2020.  se tramitó a contratación el día 23 de octubre de 2020
invitación cerrada No.5-noviembre:  contratar la adquisición del licenciamiento de los productos adobe cct vip educativo creative cloud for teams all apps education device y education named license multiple platforms level 4 100+. se tramitó a contratación el día 20 de noviembre de 2020
invitación cerrada no.6-noviembre: contratar la prestación del servicio de la renovación de 1.400 licencias de antivirus mcafee con un 1 año de actualizaciones para proteger el parque computacional de la universidad pedagógica nacional contra toda clase de virus informáticos.  se tramitó a contratación el día 15 de diciembre de 2020</t>
  </si>
  <si>
    <t>Durante el  tercer cuatrimestre de la vigencia 2020 se adelantaron tres reuniones , la primera el 24 de Septiembre, la segunda el 25 de noviembre y la tercera el 01 de diciembre de 2020.</t>
  </si>
  <si>
    <t>La póliza de seguro del contrato 848 de 2018 se encuentra vigente  hasta el 30/05/2021,No. 376-47-994000010008</t>
  </si>
  <si>
    <t>La Oficina de Desarrollo y Planeación  informó que efectuó  las revisión de todos los proyectos y realizó el respectivo seguimiento. La Oficina de Control Interno  verificó la publicación efectuada por la dependencia en el link  http://institucional.pedagogica.edu.co/vercontenido.php?id=12225, por lo anterior corrobora el cumplimiento de la acción planteada en un 100%.</t>
  </si>
  <si>
    <t>La Vicerrectoría Académica informó que efectuó  la divulgación de la carta ética en el minisitio de la Vicerrectoría en el link http://vac.pedagogica.edu.co/proceso-de-docencia/, lo cual fue verificado por la Oficina de Control Interno y confirma un avance en un 70% como lo reporta la dependencia, debido a que falta la modificación de los riesgos que esta  programado para vigencia 2021,</t>
  </si>
  <si>
    <t xml:space="preserve">La Vicerrectoría Académica informó que la Subdirección  de Admisiones y Registro comunicó por medio de los Acuerdos 021 y 026 y el comunicado 05, en donde se informan los calendarios académicos y  la programación de espacios académicos a la comunidad universitaria, los cuales también fueron adjuntados como evidencia de la ejecución de esta acción. Dicha información fue verificada por la Oficina de Control Interno por lo cual confirma el cumplimiento de la acción planteada en un 100%  </t>
  </si>
  <si>
    <t>La Vicerrectoría informa que el procedimiento PRO009GAR Notas Definitivas, ya se encuentra publicado y socializado; sin embargo el  balance de actualización de calificaciones  fuera de las fechas correspondientes, aun no ha sido generado debido  a que el semestre 2020 -II culmina el 20 de febrero 2021, por lo anterior no se ha socializado. La Oficina de Control Interno verificó dicha información y corrobora un avance del 80%.en la acción planteada por la dependencia..</t>
  </si>
  <si>
    <t>Durante el tercer cuatrimestre del año 2020, se adelantó la verificación de los soportes de selección de los proyectos SAR; 10220. Programa de Formación para Educadores Profesionales no Licenciados - PNL, 10320. Proyecto de Alfabetización CLEI 1 Modelo Educativo Flexible Etnoeducativo para las comunidades negras del pacifico colombiano, 10420. Convenio PRAES 2020-20 #Reto ALA U, 10520. Programa de Formación Docente: Diseño curricular desde cuestiones Sociocientíficas, ambientales y contextuales, 10620.  Programa de formación para la Cualificación de los agentes educativos y madres comunitarias : MAS ÉTNICO, 10720. Promoción de las actividades rectoras: arte, juego, literatura y exploración del medio en la educación inicial (Modalidad a distancia con mediaciones virtuales), 10820. Sentidos y prácticas desde el diseño de ambientes y experiencias pedagógicas en la educación inicial (modalidad a distancia con mediaciones virtuales), 10920. Formación docente en segunda lengua (inglés) y metodologías de enseñanza SED-UPN, 11020. Capacitación-modelo educativo para el sistema penitenciario y carcelario colombiano en los establecimientos de reclusión (ERON) UPN-INPEC, 11120. Contrato Interadministrativo UPN-SED: Estudio exploratorio de la comunidad educativa distrital en las condiciones de confinamiento preventivo durante la pandemia, 11220. Contrato interadministrativo escuela de formación artística y cultural proyecto 1342 - Alcaldía de Bosa – Universidad Pedagógica Nacional, 20120.  Cursos de Extensión de Bellas Artes - Música 2020, 20320. Fortalecimiento de la Relación del Sector Cooperativo y Solidario con la Universidad Pedagógica Nacional, 20420. Diplomado-Prácticas artísticas y construcción de paz y 20520. Diplomado en Discapacidad y/o Talentos o Capacidades Excepcionales: Un reto para la educación inclusiva en educación infantil, realizando la respectiva comparación de los perfiles plasmados en los soportes de selección con los consignados en las propuesta técnicas y realizando la debida retroalimentación, en caso de aplicar.</t>
  </si>
  <si>
    <t xml:space="preserve">Una (1) página web actualizada, con su respectiva bitácora de seguimiento.
Un (1) sistema de asignación y atención de turnos diseñado por el CLE. 
Listado de asistencia a capacitaciones de los procesos y procedimientos.
Acta  de reunión
de evaluación de procesos 
Socialización de la normativa que se encuentre vigente  referente a ley anticorrupción. 
</t>
  </si>
  <si>
    <t>La Oficina de Control Interno recibió por parte de la dependencia los soportes tales como acta de reunión de 28 de agosto de 2020, bitácora de los seguimientos efectuados desde la pagina web, listado de asignación de turnos los cuales   corresponden a la ejecución de las acciones planteadas, por lo anterior se da cumplimiento en un 100% de la acción planteada.</t>
  </si>
  <si>
    <t xml:space="preserve">Se utiliza el aplicativo Orfeo para la elaboración y cargue de todas las constancias emitidas por el Centro de Lenguas, el cual asigna un número de radicado que permite verificar a nombre de que estudiante se elaboró el documento y ver el PDF del mismo donde se corrobora el contenido de información emitida. 
Se maneja el aplicativo ORFEO como único medio para la radicación de solicitudes de aplazamiento y el trámite académico se realiza en el aplicativo de inscripciones del CLE, medio por el cual se expide un recibo de pago el cual aplica el saldo a favor para la siguiente inscripción, dicho pago solo es posible realizarlo en el Banco Davivienda. Toda respuesta de aplazamiento es comunicada al correo que deja el usuario en la solicitud y se copia a las funcionarias de recepción. 
Se manejan bitácoras tanto para certificaciones o constancias como para los trámites de aplazamientos, donde cada funcionario encargado del proceso va editando el archivo con la información correspondiente a fecha de solicitud, documento y nombre del solicitante, fecha de respuesta y numero de radicado, este ultimo con el cual se puede corroborar la información en el aplicativo ORFEO,
En la recepción se entregan todos los documentos sean constancias o cartas de aplazamientos y para su control se lleva un registro de entrega. </t>
  </si>
  <si>
    <t>El centro de lenguas suministró como evidencia de la ejecución de la acción planteada  la Bitácora donde se evidencian las diferentes solicitudes recibidas, el número de ORFEO asignado a la certificación emitida y las fechas tanto de recepción como de elaboración., el archivo  PDF del control que se lleva desde la dirección referente al archivo de las certificaciones en ORFEO y el archivo  PDF de  las certificaciones emitidas de septiembre a diciembre de 2020 con su respectivo correo de solicitud de firma y envío. Dicha información fue corroborada por la Oficina de Control Interno , por lo cual confirma su cumplimiento en un 100%</t>
  </si>
  <si>
    <t>EL centro de lenguas  remitió los correos que se reciben y envían con los tutores a cargo de la revisión, actualización o modificación de los formatos de exámenes, adicional suministró  los correos de socialización con todos los tutores de los nuevos exámenes a implementar en el periodo o ciclo académico. Información que fue corroborada por la Oficina de Control Interno y por lo cual confirma su cumplimiento en un 100%</t>
  </si>
  <si>
    <t>Se elaboraron los siguientes documentos: *Protocolo para la aplicación de la Prueba General. *Manual de examinadores (profesores, jefes salón, coordinadores y delegados), quienes acompañan la Prueba General in situ.</t>
  </si>
  <si>
    <t>La Subdirección de Admisiones y Registro informó que conforme a la modificación del Acuerdo 014 de 2018, a través del Acuerdo 027 de 2020, para esta vigencia no se aplicó Prueba General en el proceso de selección de los programas de pregrado. Se elaboraron los siguientes documentos: *Protocolo para la aplicación de la Prueba General. *Manual de examinadores (profesores, jefes salón, coordinadores y delegados), quienes acompañan la Prueba General in situ. Lo cual fue adjuntado como evidencia de la ejecución de la acción planteada por lo cual la oficina de Control Interno confirma su cumplimiento en un 100%</t>
  </si>
  <si>
    <t>No de existencias físicas = No  de existencias del reporte en la bodega virtual.</t>
  </si>
  <si>
    <t>La  Subdirección de Bienestar Universitario suministró como evidencia de la ejecución de la acción planteada copia del acta del 22/12/2020, en donde se observa que se  efectuó  una reunión con el Grupo de Almacén e Inventarios para realizar el inventario final de la vigencia 2020 y adjuntan el inventario de la bodega de restaurante generado por el aplicativo GOOBI. Esta información fue verificada por la Oficina de control Interno, por lo cual da un cumplimiento de la acción en un 100%</t>
  </si>
  <si>
    <t>No de días de servicio por cafeterías/ No de cierres de caja.</t>
  </si>
  <si>
    <t>La Subdirección de Bienestar Universitario informó que debido al  estado de urgencia COVID19 que presenta el país,  obligó a la Universidad a realizar las actividades académicas  y administrativas de forma virtual, por ende se suspendió el servicio de restaurante en las instalaciones de la Universidad. Por lo anterior la Oficina de Control Interno confirma que esta acción  tuvo avance del 0%,</t>
  </si>
  <si>
    <t>La líder se ha preocupado por dar a conocer a su equipo de trabajo de la reserva de la información y tratamiento de datos personas de acuerdo a la normatividad vigente</t>
  </si>
  <si>
    <t>El Equipo de Trabajo para el Apoyo al Comité Interno de Asignación y Reconocimiento de Puntaje - CIARP, suministró como evidencia de la ejecución de la acción planteada copia del acta de reunión de equipo de trabajo del día 15 de septiembre de 2020, en donde  se observa que La Coordinadora del equipo recordó que se debe preservar la confidencialidad de la información
que reposa en la dependencia evitando el riesgo de corrupción de tráfico de influencias. Por lo anterior la Oficina de Control Interno confirma cumplimiento de ésta acción en un 100%.</t>
  </si>
  <si>
    <t>La Subdirección de Biblioteca y Recursos Bibliográficos informó que debido a la contingencia del COVID-19, se vio afectado el avance del inventario, sin embargo en el  último trimestre se avanzó en 67% del total de registros reportados por el aplicativo administrativo y financiero GOOBI; es decir se ha levantado y verificado la información de 96.897 quedando un faltante de 47.929;  debido a que el personal asignado y tiempos eran limitados. Lo anterior fue verificado por la Oficina de Control Interno confiando el avance ed la ejecución de la acción en un 67%.</t>
  </si>
  <si>
    <t xml:space="preserve">La Subdirección de Biblioteca y Recursos Bibliográficos reportó préstamo 236 tabletas (de las cuáles, las 207 seguirán en préstamo durante el receso), el préstamo del material bibliográfico se encuentra suspendido para préstamo. Dicha información  fue verificada por la Oficina de Control Interno confirmando cumplimiento de la acción en un 100%
</t>
  </si>
  <si>
    <t>La Subdirección de Biblioteca y Recursos Bibliográficos  informó que debido a la situación que atraviesa el país por  el COVID-19 afectó directamente las labores de préstamo de material bibliográfico. Por lo anterior la Oficina de Control Interno confirma la ejecución de la acción en un 100%,</t>
  </si>
  <si>
    <t>Se realizó la reunión con el Equipo de la Subdirección presentándole el Plan de Contingencia</t>
  </si>
  <si>
    <t xml:space="preserve">Durante el tercer cuatrimestre de 2020, se recibió y valido en la dependencia responsable, 3 solicitudes de apoyo para la participación de un profesor de la UPN  en un evento internacional </t>
  </si>
  <si>
    <t>La Oficina de Relaciones Interinstitucionales remitió como evidencia de la ejecución de la acción planteada copia de los 3 formatos de chequeos efectuados a los solicitantes. De movilidad académica, lo cuales fueron verificadas por la Oficina de Control Interno y por lo cual se da cumplimiento en un 100%,</t>
  </si>
  <si>
    <t>La Subdirección de Personal suministró como evidencia de la ejecución de la acción planteada, un archivo con la medición del Indicador de Gestión interno, para el Riesgo de Corrupción del III Cuatrimestre de 2020y el reporte detallado del nuevo Directivo, que ingresó a la Universidad, para el III Cuatrimestre de 2020 , lo cual fue corroborado por la Oficina de control Interno y por lo que confirma su cumplimiento en un 100%</t>
  </si>
  <si>
    <t>El Grupo de Contratación se encarga de revisar la veracidad de los documentos que radicados por las distintas dependencias de la Universidad.  Como herramienta se utiliza una hoja de ruta la cual detalla los documentos que deben venir anexos a la solicitud, esta se puede consultar en el manual de procesos y procedimientos FOR028GCT, FOR029GCT, FOR037GCT, FOR038GCT. También se verifica el aplicativo SIGEP con el fin de corroborar que la experiencia laboral y académica sea acorde con los documentos de hoja de vida anexados a dicha solicitud, de acuerdo a esto las evidencias pueden ser consultadas en los expedientes del archivo del Grupo de Contratación, allí se podrá evidenciar todos los documentos originales que lo conforman.</t>
  </si>
  <si>
    <t>La Subdirección financiera informó que en el período comprendido entre octubre y diciembre de 2020, se revisaron y analizaron 2 contrataciones y 5 invitaciones cerradas de las cuales adjuntaron la documentación pertinente para que la Oficina de Control Interno verificará y por lo cual se da cumplimiento de las acciones planteadas.</t>
  </si>
  <si>
    <t>Contabilidad - Anual y Contabilidad, Tesorería y Presupuesto valida los controles en el sistema                               (trimestralmente)</t>
  </si>
  <si>
    <r>
      <t>La Matriz MTZ001GF "</t>
    </r>
    <r>
      <rPr>
        <b/>
        <sz val="9"/>
        <color theme="1"/>
        <rFont val="Arial Narrow"/>
        <family val="2"/>
      </rPr>
      <t xml:space="preserve">Documentos Soporte por Tipo de Obligación para Ordenes de Pago </t>
    </r>
    <r>
      <rPr>
        <sz val="9"/>
        <color theme="1"/>
        <rFont val="Arial Narrow"/>
        <family val="2"/>
      </rPr>
      <t xml:space="preserve">"puede ser consultada en el siguiente link:  http://mpp.pedagogica.edu.co/download.php?file=documentos_soporte_por_tipo_de_obligaci%C3%83%C2%B3n_para_ordenes_de_pago.pdf.
Los   controles establecidos  y los indicadores formulados se han venido realizando a través de la validación de la información en el Aplicativo Goobi  con base en  las  actividades del proceso por parte de tesorería, contabilidad y presupuesto: sin embargo algunas actividades por la situación actual de covid 19 no se han completado:
1. La información de recaudos con código de barras es reportada por el banco en archivos planos, los cuales se procesan diariamente actualizándose en el Sistema de Información Financiera registrándose   los ingresos, afectando las 3 áreas de la SFN.   En cuanto al registro de las  consignaciones manuales, se pueden verificar en el portal empresarial diariamente donde se identifican los datos del tercero para su contabilización, y con base en el diligenciamiento del formato de recaudo empresarial.
2. La universidad actualmente maneja varias  cuentas bancarias de las cuales los soportes de las pre-conciliaciones que realiza Tesorería  mensualmente y las Conciliaciones Bancarias que las hace Contabilidad  se encuentran en la Subdirección Financiera - Contabilidad.
3. La programación de pagos a terceros del sistema Financiero  se realiza  previo al giro de cualquier orden de pago.  
4. Se ha venido actualizando  la matriz de documentos soportes por tipo de obligación de acuerdo con las necesidades y cambios en la Normatividad; sin embargo,, a la fecha de corte Diciembre 28 de 2020 no ha sido modificada; su última actualización fue realizada el   6 de Marzo de 2019. Como parte del control se tiene asignado técnicos y profesionales encargados de la revisión de las órdenes de pago en contabilidad;  para controlar esta actividad  se tiene como evidencias las devoluciones de documentos a las Dependencias  por no cumplir con los requisitos a través de correos electrónicos
5. Los pagos a través de transferencias solo se pueden realizar desde las direcciones IP de la Universidad, y deben contar con la aprobaciones de dos de los usuarios autorizados previamente en el portal del banco, exceptuando el pago de servicios públicos y seguridad social, que requiere aprobación de un solo usuario, no obstante, existen controles en la Subdirección Financiera. .
6. Para el pago de cheques se solicita que todos los cheques deben contener dos firmas en forma conjunta, sello de tinta invisible entre otros; sin embargo, meses de mayo, junio, Julio agosto, Septiembre, Octubre, Noviembre y Diciembre  de 2020 no se diligencio ninguno de los formatos FOR060GFN: CONTROL DE CHEQUES GIRADOS y FOR059GFN: COMPROBANTE ENTREGA DE CHEQUES..
7.El saldo es controlado en el momento de la generación de la autorización de pago que se realiza desde la supervisión en cada una de las dependencias de la Universidad, de tal manera que si no deja aprobar una autorización de pago por falta de saldo no se puede dar trámite para elaborar la orden de pago. 
8.Una vez aprobada la orden de pago por el grupo de contabilidad, el sistema no permite modificar este valor en el momento de efectuar el egreso .
9. El sistema de información no permite efectuar dobles pagos sobre la misma orden de pago , pues una vez elaborado el egreso correspondiente a la orden de pago esta orden ya no queda disponible para volver a realizar otro egreso. Los pagos también se pueden verificar en el portal empresarial diariamente y se puede verificar también en los extractos bancarios. 
10. En el libro presupuestal de gastos se refleja las operaciones de obligaciones y pagos de las ordenes de pago que se causan en contabilidad y los egresos que realiza la tesorería. 
11. En el momento de elaborar la orden de pago, debo llamar en el sistema el No. De contrato y automáticamente  arroja los datos de la autorización de pago para que se revise con los documentos en físico radicados para la elaboración de la OP, es decir la orden de pago no se elabora de manera manual, sino con los datos ya registrados en el sistema, razón por la cual no se puede manipular el sistema para cambiar el valor.
12.  Al ingresar un valor mayor al valor del contrato el sistema de información financiera GOOBI reporta que: “el total de los rubros del compromiso  es diferente al valor del Contrato de Prestación de Servicios-Órdenes”; lo que permite controlar que el Registro Presupuestal no se expida por mayor valor. </t>
    </r>
  </si>
  <si>
    <t>La Subdirección Financiera suministro como evidencia La Matriz MTZ001GF "Documentos Soporte por Tipo de Obligación para Ordenes de Pago"puede ser consultada en el siguiente link:  http://mpp.pedagogica.edu.co/download.php?file=documentos_soporte_por_tipo_de_obligaci%C3%83%C2%B3n_para_ordenes_de_pago.pdf.
Los   controles establecidos  y los indicadores formulados se han venido realizando a través de la validación de la información en el Aplicativo Goobi  con base en  las  actividades del proceso por parte de tesorería, contabilidad y presupuesto, y entregaron como soportes de la ejecución de la acción planteada los siguiente:
1. La información de recaudos con código de barras 
2.  Conciliaciones Bancarias 
3. La programación de pagos a terceros del sistema Financiero 4. Actualización de  la matriz de documentos soportes por tipo de obligación de acuerdo con las necesidades y cambios en la Normatividad.
5. Los pagos a través de transferencias
6. Para el pago de cheques se solicita que todos los cheques deben contener dos firmas en forma conjunta, 7.El saldo es controlado en el momento de la generación de la autorización de pago que se realiza desde la supervisión en cada una de las dependencias de la Universidad, 
8.Una vez aprobada la orden de pago por el grupo de contabilidad, el sistema no permite modificar este valor en el momento de efectuar el egreso .
9. El sistema de información no permite efectuar dobles pagos sobre la misma orden de pago , pues una vez elaborado el egreso correspondiente a la orden de pago esta orden ya no queda disponible para volver a realizar otro egreso. Los pagos también se pueden verificar en el portal empresarial diariamente y se puede verificar también en los extractos bancarios. 
10. En el libro presupuestal de gastos se refleja las operaciones de obligaciones y pagos de las ordenes de pago que se causan en contabilidad y los egresos que realiza la tesorería. 
11. En el momento de elaborar la orden de pago, debo llamar en el sistema el No. De contrato y automáticamente  arroja los datos de la autorización de pago para que se revise con los documentos en físico radicados para la elaboración de la OP, es decir la orden de pago no se elabora de manera manual, sino con los datos ya registrados en el sistema, razón por la cual no se puede manipular el sistema para cambiar el valor. Toda esta información fue verificada por la Oficina de Control y se confirma  el cumplimiento en un 100%</t>
  </si>
  <si>
    <t>la Subdirección de Sistemas de Información no suministró información con respecto al seguimiento del mapara de riesgos de corrupción. Por lo anterior no se reporta avance de las accion planteadas por la dependenica.</t>
  </si>
  <si>
    <t>La Subdirección de Gestión de Sistemas de Información no reporto información para este seguimiento</t>
  </si>
  <si>
    <t>la Subdirección de Sistemas de Información no suministró información con respecto al seguimiento del mapara de riesgos de corrupción. Por lo anterior no se reporta avance de las acción planteadas por ladependenica.</t>
  </si>
  <si>
    <t>La Subdirección de Servicios Generales suministró como soporte de la ejecución de las acción planteada copia del contrato 848 de 2018, formato FOR012GD Acta de Aprobación de Garantía Única y copia de las actas de reunión No.18, 19 y 20 de 2020. Documentación que fue revisada por la Oficina de Control Interno y por lo cual da un avance de 80% a la ejecución de las acciones planteadas por la dependencia.</t>
  </si>
  <si>
    <t xml:space="preserve">Facturas y comprobantes avaladas por el ordenador y el funcionario responsable del gasto.
Reembolso aprobado.
6 correos electrónicos y 2 notas comunicantes de socialización de requisitos de facturación para legalizar. "Establecidos por el Estatuto Tributario".   </t>
  </si>
  <si>
    <t>Mediante Resolución No. 0105 del 30 de enero de 2020 se constituyó la Caja Menor de la Subdirección de Servicios Generales por valor de $187,000,000.  
Revisados los archivos, se pagó en la vigencia 2020 viáticos, bienes y servicios por valor  de  $65,623,580, que corresponden al reembolso No, 1 que cubre el período 31 de enero - junio 12 de 2020, según Resolución VAD No. 134 del 23 de junio de 2020, y el Reembolso No. 2 que cubre el periodo junio 13 a diciembre 3 de 2020, según Resolución VAD No. 276 del 4 de diciembre de 2020.  Una vez decretado el estado de emergencia, iniciado los periodos de cuarenta, fueron suspendidas las actividades presenciales en la Universidad, disminuyendo los pagos por caja menor y  suspendiendo las erogaciones por concepto de viáticos, gastos de viaje y suministro de pasajes aéreos.
Por el estado de emergencia, las facturas están siendo autorizadas por el ordenador del gasto mediante correo electrónico.
Durante el tercer cuatrimestre de la vigencia 2020 se han enviado 13  Notas Comunicantes publicadas los días septiembre 3, 4, 7, 22, 23, noviembre 9, 11, 13, 17, 18, 20, y 23. En las Notas Comunicantes  se socializan los requisitos de las facturas para su legalización en caja menor, la normatividad para el pago de viáticos, gastos de viaje, pasajes aéreos y las fechas para cierre y legalización definitiva de la Caja Menor constituida para la presente vigencia.</t>
  </si>
  <si>
    <t xml:space="preserve">La Subdirección de Servicios generales suministró como soportes de a ejecución de la accio+S58ón planteada copia de  la Resolución No. 0105 de 2020 - Por la cual se constituye la Caja Menor para la vigencia 2020, 
Resolución VAD No. 134 del 23 de junio de 2020 - Por la cual  se autoriza un Reembolso a la Caja Menor de la Subdirección de Servicios Generales, Resolución VAD No. 276 del 04 de diciembre de 2020 "Por la cual se autoriza la legalización de unos gastos y la caja menor de la Subdirección de Servicios Generales constituida para la vigencia de 2020", 13 Notas Comunicantes de los meses de septiembre y noviembre  de 2020. </t>
  </si>
  <si>
    <t>La Secretaría General adjunto como soporte de la ejecución de la acción planteada  15 archivos en paf, en los que se evidencian las devoluciones mediante comunicaciones por el aplicativo Orfeo o el correo electrónico, dicha información fue verificada por  la Oficina de control interno por lo que se da un cumplimiento del 100%,</t>
  </si>
  <si>
    <t>La Jefe de la Oficina de Control Interno se encarga de revisar y dar el visto bueno a los informes preliminares y finales de las auditorias  y de seguimiento, los cuales son remitidos por medio de correo electrónico por los funcionarios a su cargo, liego de aprobado son publicados en el misistio de la oficina.</t>
  </si>
  <si>
    <t>La Oficina de Control Interno publica los informes   de auditoría y de seguimiento en el minisitio de la oficina, lo cual se puede evidencia en el link http://controlinterno.pedagogica.edu.co/vigencia-2020-auditorias-y-seguimientos/, dichos informes son revisados y firmado por la jefe de l Oficina de Control Interno por lo anterior se confirmó cumplimiento en un 100%</t>
  </si>
  <si>
    <t xml:space="preserve">Durante el período de septiembre / diciembre de 2020,  la Oficina Jurídica  realizó  las reuniones  de seguimiento con el Equipo de trabajo </t>
  </si>
  <si>
    <t>La Oficina Jurídica informó que durante el período de septiembre a diciembre de 2020, se efectuaron reuniones de seguimiento, y adjuntó como soporte de la ejecución de la acción planteada copia de ocho (8) actas numeradas de la 20  la 27, correspondientes a dichas reuniones. la Oficina de Control interno verificó la documentación,  por lo cual confirma el cumplimento en un 100%</t>
  </si>
  <si>
    <t>La Jefe de la Oficina de Control Disciplinario  realizó reuniones con cada uno de los abogados de la dependencia, en la que presentaron el estado de los Procesos asignados y acordaron sus compromisos</t>
  </si>
  <si>
    <t xml:space="preserve">La Oficina de Control Disciplinario Interno suministró 15 actas correspondientes a los meses de septiembre, octubre y diciembre de 2020,  de 5 funcionarios de la dependencia, la oficina de Control Interno verificó esta información y  a cumplimiento del 100% </t>
  </si>
  <si>
    <r>
      <rPr>
        <b/>
        <sz val="12"/>
        <color theme="1"/>
        <rFont val="Arial Narrow"/>
        <family val="2"/>
      </rPr>
      <t>Planeación Estratégica</t>
    </r>
    <r>
      <rPr>
        <sz val="12"/>
        <color theme="1"/>
        <rFont val="Arial Narrow"/>
        <family val="2"/>
      </rPr>
      <t xml:space="preserve">
 Definir la políticas y estrategias de desarrollo para la Universidad Pedagógica Nacional</t>
    </r>
  </si>
  <si>
    <t>La Oficina de Desarrollo y Planeación informó que efectuaron un balance de los auditores capacitados actualmente y se evidenció  que  se cuenta con mas de 20 funcionarios capacitados y certificados raza norma ISO 9000 de Sistema de Gestión de Calidad y adjuntan el link http://mpp.pedagogica.edu.co/verseccion.php?ids=85&amp;idh=770 en donde se encuentra el plan de   auditoria de calidad junto con los informes publicados de las auditorias efectuadas. Dicha información fue verificada por la Oficina de Control Interno la cual da cumplimiento de la acción planteada en 100 %.</t>
  </si>
  <si>
    <t>La Subdirección de Asesoría y Extensión remitió a la Oficina de Control Interno los soportes de la selección de14 proyectos SAR, adjuntando los formatos de selección de personal de 17 participantes, en donde se evidenció la ejecución de la acción planteada por la dependencia y con lo cual se corroboró el cumplimiento de la acción planteada. en un 100%</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</si>
</sst>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2"/>
      <color theme="1"/>
      <name val="Arial Narrow"/>
      <family val="2"/>
    </font>
    <font>
      <sz val="12"/>
      <color theme="1"/>
      <name val="Arial Narrow"/>
      <family val="2"/>
    </font>
    <font>
      <sz val="11"/>
      <color theme="1"/>
      <name val="Calibri"/>
      <family val="2"/>
      <scheme val="minor"/>
    </font>
    <font>
      <b/>
      <sz val="12"/>
      <color theme="1"/>
      <name val="Helvetica"/>
      <family val="2"/>
    </font>
    <font>
      <sz val="8"/>
      <color indexed="81"/>
      <name val="Tahoma"/>
      <family val="2"/>
    </font>
    <font>
      <b/>
      <sz val="8"/>
      <color indexed="81"/>
      <name val="Tahoma"/>
      <family val="2"/>
    </font>
    <font>
      <b/>
      <sz val="14"/>
      <color theme="1"/>
      <name val="Helvetica"/>
      <family val="2"/>
    </font>
    <font>
      <sz val="12"/>
      <color theme="1"/>
      <name val="Calibri"/>
      <family val="2"/>
      <scheme val="minor"/>
    </font>
    <font>
      <b/>
      <sz val="9"/>
      <color indexed="81"/>
      <name val="Tahoma"/>
      <family val="2"/>
    </font>
    <font>
      <sz val="16"/>
      <color theme="1"/>
      <name val="Calibri"/>
      <family val="2"/>
      <scheme val="minor"/>
    </font>
    <font>
      <b/>
      <sz val="12"/>
      <name val="Arial Narrow"/>
      <family val="2"/>
    </font>
    <font>
      <sz val="12"/>
      <name val="Arial Narrow"/>
      <family val="2"/>
    </font>
    <font>
      <sz val="10"/>
      <color theme="1"/>
      <name val="Arial Narrow"/>
      <family val="2"/>
    </font>
    <font>
      <sz val="12"/>
      <color indexed="8"/>
      <name val="Arial Narrow"/>
      <family val="2"/>
    </font>
    <font>
      <b/>
      <sz val="16"/>
      <name val="Arial Narrow"/>
      <family val="2"/>
    </font>
    <font>
      <b/>
      <sz val="16"/>
      <color theme="1"/>
      <name val="Arial Narrow"/>
      <family val="2"/>
    </font>
    <font>
      <sz val="16"/>
      <color theme="1"/>
      <name val="Arial Narrow"/>
      <family val="2"/>
    </font>
    <font>
      <b/>
      <sz val="10"/>
      <color theme="1"/>
      <name val="Arial Narrow"/>
      <family val="2"/>
    </font>
    <font>
      <b/>
      <sz val="11"/>
      <name val="Arial Narrow"/>
      <family val="2"/>
    </font>
    <font>
      <i/>
      <sz val="12"/>
      <color rgb="FF000000"/>
      <name val="Calibri"/>
      <family val="2"/>
      <scheme val="minor"/>
    </font>
    <font>
      <sz val="12"/>
      <color rgb="FF000000"/>
      <name val="Calibri"/>
      <family val="2"/>
      <scheme val="minor"/>
    </font>
    <font>
      <sz val="9"/>
      <color theme="1"/>
      <name val="Arial Narrow"/>
      <family val="2"/>
    </font>
    <font>
      <b/>
      <sz val="9"/>
      <color theme="1"/>
      <name val="Arial Narrow"/>
      <family val="2"/>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theme="9" tint="0.79998168889431442"/>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right/>
      <top style="double">
        <color auto="1"/>
      </top>
      <bottom/>
      <diagonal/>
    </border>
    <border>
      <left style="double">
        <color auto="1"/>
      </left>
      <right style="double">
        <color auto="1"/>
      </right>
      <top style="double">
        <color auto="1"/>
      </top>
      <bottom style="double">
        <color auto="1"/>
      </bottom>
      <diagonal/>
    </border>
    <border>
      <left/>
      <right/>
      <top style="thin">
        <color indexed="64"/>
      </top>
      <bottom/>
      <diagonal/>
    </border>
    <border>
      <left style="thin">
        <color auto="1"/>
      </left>
      <right style="thin">
        <color auto="1"/>
      </right>
      <top style="medium">
        <color auto="1"/>
      </top>
      <bottom style="thin">
        <color auto="1"/>
      </bottom>
      <diagonal/>
    </border>
    <border>
      <left style="medium">
        <color indexed="64"/>
      </left>
      <right style="double">
        <color auto="1"/>
      </right>
      <top style="medium">
        <color indexed="64"/>
      </top>
      <bottom style="double">
        <color auto="1"/>
      </bottom>
      <diagonal/>
    </border>
    <border>
      <left style="double">
        <color auto="1"/>
      </left>
      <right style="double">
        <color auto="1"/>
      </right>
      <top style="medium">
        <color indexed="64"/>
      </top>
      <bottom style="double">
        <color auto="1"/>
      </bottom>
      <diagonal/>
    </border>
    <border>
      <left style="double">
        <color auto="1"/>
      </left>
      <right style="medium">
        <color indexed="64"/>
      </right>
      <top style="medium">
        <color indexed="64"/>
      </top>
      <bottom style="double">
        <color auto="1"/>
      </bottom>
      <diagonal/>
    </border>
    <border>
      <left style="medium">
        <color indexed="64"/>
      </left>
      <right style="double">
        <color auto="1"/>
      </right>
      <top style="double">
        <color auto="1"/>
      </top>
      <bottom style="double">
        <color auto="1"/>
      </bottom>
      <diagonal/>
    </border>
    <border>
      <left style="double">
        <color auto="1"/>
      </left>
      <right style="medium">
        <color indexed="64"/>
      </right>
      <top style="double">
        <color auto="1"/>
      </top>
      <bottom style="double">
        <color auto="1"/>
      </bottom>
      <diagonal/>
    </border>
    <border>
      <left style="medium">
        <color indexed="64"/>
      </left>
      <right/>
      <top style="double">
        <color auto="1"/>
      </top>
      <bottom/>
      <diagonal/>
    </border>
    <border>
      <left/>
      <right style="medium">
        <color indexed="64"/>
      </right>
      <top style="double">
        <color auto="1"/>
      </top>
      <bottom/>
      <diagonal/>
    </border>
    <border>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medium">
        <color indexed="64"/>
      </left>
      <right style="thin">
        <color auto="1"/>
      </right>
      <top/>
      <bottom/>
      <diagonal/>
    </border>
    <border>
      <left style="medium">
        <color indexed="64"/>
      </left>
      <right/>
      <top style="thin">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medium">
        <color auto="1"/>
      </top>
      <bottom style="thin">
        <color auto="1"/>
      </bottom>
      <diagonal/>
    </border>
    <border>
      <left style="thin">
        <color auto="1"/>
      </left>
      <right/>
      <top/>
      <bottom/>
      <diagonal/>
    </border>
    <border>
      <left style="thin">
        <color auto="1"/>
      </left>
      <right/>
      <top style="thin">
        <color auto="1"/>
      </top>
      <bottom style="medium">
        <color indexed="64"/>
      </bottom>
      <diagonal/>
    </border>
  </borders>
  <cellStyleXfs count="2">
    <xf numFmtId="0" fontId="0" fillId="0" borderId="0"/>
    <xf numFmtId="0" fontId="3" fillId="0" borderId="0"/>
  </cellStyleXfs>
  <cellXfs count="178">
    <xf numFmtId="0" fontId="0" fillId="0" borderId="0" xfId="0"/>
    <xf numFmtId="0" fontId="8" fillId="0" borderId="0" xfId="0" applyFont="1"/>
    <xf numFmtId="0" fontId="10" fillId="0" borderId="0" xfId="0" applyFont="1"/>
    <xf numFmtId="0" fontId="2" fillId="0" borderId="0" xfId="0" applyFont="1"/>
    <xf numFmtId="0" fontId="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0" fillId="0" borderId="0" xfId="0" applyAlignment="1">
      <alignment horizontal="left"/>
    </xf>
    <xf numFmtId="0" fontId="0" fillId="0" borderId="0" xfId="0" applyAlignment="1">
      <alignment horizontal="center"/>
    </xf>
    <xf numFmtId="0" fontId="0" fillId="0" borderId="0" xfId="0" applyAlignment="1">
      <alignment horizontal="center" wrapText="1"/>
    </xf>
    <xf numFmtId="0" fontId="2" fillId="0" borderId="0" xfId="0" applyFont="1" applyFill="1"/>
    <xf numFmtId="0" fontId="2" fillId="0" borderId="0" xfId="0" applyFont="1" applyAlignment="1">
      <alignment horizontal="center"/>
    </xf>
    <xf numFmtId="0" fontId="12" fillId="4" borderId="4" xfId="0" applyFont="1" applyFill="1" applyBorder="1" applyAlignment="1">
      <alignment horizontal="center" vertical="center" wrapText="1"/>
    </xf>
    <xf numFmtId="0" fontId="2" fillId="0" borderId="0" xfId="0" applyFont="1" applyAlignment="1">
      <alignment horizontal="left"/>
    </xf>
    <xf numFmtId="0" fontId="12" fillId="4" borderId="1" xfId="0" applyFont="1" applyFill="1" applyBorder="1" applyAlignment="1">
      <alignment horizontal="center" vertical="center" wrapText="1"/>
    </xf>
    <xf numFmtId="0" fontId="2" fillId="0" borderId="0" xfId="0" applyFont="1" applyAlignment="1">
      <alignment horizontal="center" wrapText="1"/>
    </xf>
    <xf numFmtId="0" fontId="1" fillId="0" borderId="1" xfId="0" applyFont="1"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4"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13" fillId="0" borderId="0" xfId="0" applyFont="1"/>
    <xf numFmtId="0" fontId="13" fillId="0" borderId="0" xfId="0" applyFont="1" applyFill="1"/>
    <xf numFmtId="0" fontId="13" fillId="0" borderId="0" xfId="0" applyFont="1" applyAlignment="1">
      <alignment horizontal="left"/>
    </xf>
    <xf numFmtId="0" fontId="13" fillId="0" borderId="0" xfId="0" applyFont="1" applyAlignment="1">
      <alignment horizontal="center"/>
    </xf>
    <xf numFmtId="0" fontId="13" fillId="0" borderId="0" xfId="0" applyFont="1" applyAlignment="1">
      <alignment horizontal="center" wrapText="1"/>
    </xf>
    <xf numFmtId="0" fontId="0" fillId="0" borderId="0" xfId="0" applyFill="1"/>
    <xf numFmtId="0" fontId="1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11"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Fill="1" applyBorder="1" applyAlignment="1">
      <alignment horizontal="center" vertical="center"/>
    </xf>
    <xf numFmtId="0" fontId="1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8" fillId="4" borderId="0" xfId="0" applyFont="1" applyFill="1" applyBorder="1" applyAlignment="1">
      <alignment horizontal="center"/>
    </xf>
    <xf numFmtId="0" fontId="2" fillId="0" borderId="4" xfId="0" applyFont="1" applyBorder="1" applyAlignment="1">
      <alignment horizontal="center" vertical="center" wrapText="1"/>
    </xf>
    <xf numFmtId="0" fontId="2" fillId="4" borderId="4" xfId="0" applyFont="1" applyFill="1" applyBorder="1" applyAlignment="1">
      <alignment horizontal="center" vertical="center" wrapText="1"/>
    </xf>
    <xf numFmtId="0" fontId="2" fillId="0" borderId="0" xfId="0" applyFont="1" applyFill="1" applyAlignment="1">
      <alignment horizontal="center"/>
    </xf>
    <xf numFmtId="0" fontId="17" fillId="0" borderId="0" xfId="0" applyFont="1" applyFill="1" applyAlignment="1">
      <alignment horizontal="center"/>
    </xf>
    <xf numFmtId="0" fontId="2" fillId="0" borderId="0" xfId="0" applyFont="1" applyAlignment="1">
      <alignment horizontal="center" vertical="center"/>
    </xf>
    <xf numFmtId="0" fontId="2" fillId="0" borderId="0" xfId="0" applyFont="1" applyAlignment="1">
      <alignment horizontal="center" vertical="center" wrapText="1"/>
    </xf>
    <xf numFmtId="0" fontId="12" fillId="0" borderId="1" xfId="0" applyFont="1" applyBorder="1" applyAlignment="1">
      <alignment horizontal="center" vertical="center" wrapText="1"/>
    </xf>
    <xf numFmtId="0" fontId="0" fillId="4" borderId="0" xfId="0" applyFill="1" applyBorder="1"/>
    <xf numFmtId="0" fontId="0" fillId="4" borderId="0" xfId="0" applyFill="1" applyBorder="1" applyAlignment="1">
      <alignment horizontal="left"/>
    </xf>
    <xf numFmtId="0" fontId="0" fillId="4" borderId="0" xfId="0" applyFill="1" applyBorder="1" applyAlignment="1">
      <alignment horizontal="center"/>
    </xf>
    <xf numFmtId="0" fontId="0" fillId="4" borderId="21" xfId="0" applyFill="1" applyBorder="1" applyAlignment="1">
      <alignment horizontal="center"/>
    </xf>
    <xf numFmtId="0" fontId="2" fillId="0" borderId="24" xfId="0" applyFont="1" applyBorder="1" applyAlignment="1">
      <alignment horizontal="center" vertical="center" wrapText="1"/>
    </xf>
    <xf numFmtId="0" fontId="2" fillId="0" borderId="26" xfId="0" applyFont="1" applyBorder="1" applyAlignment="1">
      <alignment horizontal="center" vertical="center" wrapText="1"/>
    </xf>
    <xf numFmtId="0" fontId="11" fillId="0" borderId="24"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1" fillId="0" borderId="31" xfId="0" applyFont="1" applyFill="1" applyBorder="1" applyAlignment="1">
      <alignment horizontal="center" vertical="center"/>
    </xf>
    <xf numFmtId="0" fontId="2" fillId="0" borderId="31" xfId="0" applyFont="1" applyBorder="1" applyAlignment="1">
      <alignment horizontal="center" vertical="center"/>
    </xf>
    <xf numFmtId="0" fontId="2" fillId="0" borderId="0" xfId="0" applyFont="1" applyAlignment="1">
      <alignment horizontal="center"/>
    </xf>
    <xf numFmtId="0" fontId="2" fillId="0" borderId="32" xfId="0" applyFont="1" applyBorder="1" applyAlignment="1">
      <alignment horizontal="center" vertical="center" wrapText="1"/>
    </xf>
    <xf numFmtId="0" fontId="2" fillId="0" borderId="1" xfId="0" applyFont="1" applyBorder="1" applyAlignment="1">
      <alignment horizontal="left" vertical="center" wrapText="1"/>
    </xf>
    <xf numFmtId="9" fontId="1" fillId="4" borderId="1" xfId="0" applyNumberFormat="1" applyFont="1" applyFill="1"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justify" vertical="center" wrapText="1"/>
    </xf>
    <xf numFmtId="0" fontId="2" fillId="0" borderId="1" xfId="0" applyFont="1" applyBorder="1" applyAlignment="1">
      <alignment horizontal="center"/>
    </xf>
    <xf numFmtId="0" fontId="12" fillId="4" borderId="32"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14" fillId="0" borderId="32" xfId="0" applyFont="1" applyBorder="1" applyAlignment="1">
      <alignment horizontal="center" vertical="center" wrapText="1"/>
    </xf>
    <xf numFmtId="0" fontId="2" fillId="0" borderId="35" xfId="0" applyFont="1" applyBorder="1" applyAlignment="1">
      <alignment horizontal="center" vertical="center" wrapText="1"/>
    </xf>
    <xf numFmtId="0" fontId="12" fillId="0" borderId="32" xfId="0" applyFont="1" applyFill="1" applyBorder="1" applyAlignment="1">
      <alignment horizontal="center" vertical="center" wrapText="1"/>
    </xf>
    <xf numFmtId="0" fontId="2" fillId="0" borderId="37" xfId="0" applyFont="1" applyBorder="1" applyAlignment="1">
      <alignment horizontal="center" vertical="center" wrapText="1"/>
    </xf>
    <xf numFmtId="0" fontId="2" fillId="0" borderId="1" xfId="0" applyFont="1" applyFill="1" applyBorder="1" applyAlignment="1">
      <alignment horizontal="center"/>
    </xf>
    <xf numFmtId="9" fontId="2" fillId="0" borderId="1" xfId="0" applyNumberFormat="1" applyFont="1" applyFill="1" applyBorder="1" applyAlignment="1">
      <alignment horizontal="center" vertical="center"/>
    </xf>
    <xf numFmtId="0" fontId="2" fillId="0" borderId="1" xfId="0" applyFont="1" applyBorder="1" applyAlignment="1">
      <alignment horizontal="justify" vertical="justify" wrapText="1"/>
    </xf>
    <xf numFmtId="0" fontId="2" fillId="0" borderId="1" xfId="0" applyFont="1" applyBorder="1" applyAlignment="1">
      <alignment horizontal="justify" vertical="center" wrapText="1"/>
    </xf>
    <xf numFmtId="9" fontId="12" fillId="4" borderId="1" xfId="0" applyNumberFormat="1" applyFont="1" applyFill="1" applyBorder="1" applyAlignment="1">
      <alignment horizontal="center" vertical="center" wrapText="1"/>
    </xf>
    <xf numFmtId="0" fontId="2" fillId="0" borderId="1" xfId="0" applyFont="1" applyBorder="1" applyAlignment="1">
      <alignment horizontal="justify" vertical="top" wrapText="1"/>
    </xf>
    <xf numFmtId="9" fontId="2" fillId="0" borderId="1" xfId="0" applyNumberFormat="1" applyFont="1" applyFill="1" applyBorder="1" applyAlignment="1">
      <alignment horizontal="center" vertical="center" wrapText="1"/>
    </xf>
    <xf numFmtId="9" fontId="17" fillId="0" borderId="1" xfId="0" applyNumberFormat="1" applyFont="1" applyFill="1" applyBorder="1" applyAlignment="1">
      <alignment horizontal="center" vertical="center"/>
    </xf>
    <xf numFmtId="0" fontId="12" fillId="4" borderId="1" xfId="0" applyFont="1" applyFill="1" applyBorder="1" applyAlignment="1">
      <alignment horizontal="justify" vertical="center" wrapText="1"/>
    </xf>
    <xf numFmtId="0" fontId="17" fillId="0" borderId="1" xfId="0" applyFont="1" applyFill="1" applyBorder="1" applyAlignment="1">
      <alignment horizontal="center"/>
    </xf>
    <xf numFmtId="0" fontId="2" fillId="0" borderId="1" xfId="0" applyFont="1" applyBorder="1" applyAlignment="1">
      <alignment horizontal="center" wrapText="1"/>
    </xf>
    <xf numFmtId="0" fontId="2" fillId="0" borderId="1" xfId="0" applyFont="1" applyFill="1" applyBorder="1" applyAlignment="1">
      <alignment horizontal="center" vertical="center" wrapText="1"/>
    </xf>
    <xf numFmtId="0" fontId="2" fillId="4" borderId="1" xfId="0" applyFont="1" applyFill="1" applyBorder="1" applyAlignment="1">
      <alignment horizontal="justify" wrapText="1"/>
    </xf>
    <xf numFmtId="0" fontId="2" fillId="0" borderId="1" xfId="0" applyFont="1" applyBorder="1" applyAlignment="1">
      <alignment vertical="center" wrapText="1"/>
    </xf>
    <xf numFmtId="0" fontId="2" fillId="6" borderId="1" xfId="0" applyFont="1" applyFill="1" applyBorder="1" applyAlignment="1">
      <alignment horizontal="center"/>
    </xf>
    <xf numFmtId="9" fontId="2" fillId="0" borderId="1" xfId="0" applyNumberFormat="1" applyFont="1" applyFill="1" applyBorder="1" applyAlignment="1">
      <alignment horizontal="center"/>
    </xf>
    <xf numFmtId="0" fontId="2" fillId="6"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9" fontId="2"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22" fillId="0" borderId="1" xfId="0" applyFont="1" applyBorder="1" applyAlignment="1">
      <alignment horizontal="center" vertical="top" wrapText="1"/>
    </xf>
    <xf numFmtId="0" fontId="2" fillId="0" borderId="1"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6" fillId="2" borderId="3"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4" xfId="0" applyFont="1" applyBorder="1" applyAlignment="1">
      <alignment horizontal="center" vertical="center" wrapText="1"/>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6" xfId="0" applyFont="1" applyBorder="1" applyAlignment="1">
      <alignment horizontal="center" vertical="center"/>
    </xf>
    <xf numFmtId="0" fontId="2" fillId="0" borderId="28" xfId="0" applyFont="1" applyBorder="1" applyAlignment="1">
      <alignment horizontal="center" vertical="center" wrapText="1"/>
    </xf>
    <xf numFmtId="0" fontId="1" fillId="0" borderId="4"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33"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3" fillId="0" borderId="6" xfId="0" applyFont="1" applyBorder="1" applyAlignment="1">
      <alignment horizontal="center" vertical="center" wrapText="1"/>
    </xf>
    <xf numFmtId="0" fontId="8" fillId="4" borderId="20" xfId="0" applyFont="1" applyFill="1" applyBorder="1" applyAlignment="1">
      <alignment horizontal="center"/>
    </xf>
    <xf numFmtId="0" fontId="8" fillId="4" borderId="0" xfId="0" applyFont="1" applyFill="1" applyBorder="1" applyAlignment="1">
      <alignment horizontal="center"/>
    </xf>
    <xf numFmtId="0" fontId="8" fillId="4" borderId="21" xfId="0" applyFont="1" applyFill="1" applyBorder="1" applyAlignment="1">
      <alignment horizontal="center"/>
    </xf>
    <xf numFmtId="0" fontId="7" fillId="0" borderId="3" xfId="0" applyFont="1" applyBorder="1" applyAlignment="1">
      <alignment horizontal="left" vertical="top"/>
    </xf>
    <xf numFmtId="0" fontId="7" fillId="0" borderId="2" xfId="0" applyFont="1" applyBorder="1" applyAlignment="1">
      <alignment horizontal="left" vertical="top"/>
    </xf>
    <xf numFmtId="14" fontId="7" fillId="0" borderId="1" xfId="0" applyNumberFormat="1" applyFont="1" applyBorder="1" applyAlignment="1">
      <alignment horizontal="center" vertical="top"/>
    </xf>
    <xf numFmtId="0" fontId="7" fillId="0" borderId="1" xfId="0" applyFont="1" applyBorder="1" applyAlignment="1">
      <alignment horizontal="center" vertical="top"/>
    </xf>
    <xf numFmtId="0" fontId="8" fillId="4" borderId="22" xfId="0" applyFont="1" applyFill="1" applyBorder="1" applyAlignment="1">
      <alignment horizontal="center"/>
    </xf>
    <xf numFmtId="0" fontId="8" fillId="4" borderId="7" xfId="0" applyFont="1" applyFill="1" applyBorder="1" applyAlignment="1">
      <alignment horizontal="center"/>
    </xf>
    <xf numFmtId="0" fontId="8" fillId="4" borderId="23" xfId="0" applyFont="1" applyFill="1" applyBorder="1" applyAlignment="1">
      <alignment horizontal="center"/>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xf>
    <xf numFmtId="0" fontId="16" fillId="2" borderId="2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0" fillId="0" borderId="12"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0" fontId="0" fillId="0" borderId="9" xfId="0" applyBorder="1" applyAlignment="1">
      <alignment horizont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4" fillId="0" borderId="16" xfId="0" applyFont="1" applyBorder="1" applyAlignment="1">
      <alignment horizontal="center" vertical="center"/>
    </xf>
    <xf numFmtId="0" fontId="8" fillId="4" borderId="17" xfId="0" applyFont="1" applyFill="1" applyBorder="1" applyAlignment="1">
      <alignment horizontal="center"/>
    </xf>
    <xf numFmtId="0" fontId="8" fillId="4" borderId="8" xfId="0" applyFont="1" applyFill="1" applyBorder="1" applyAlignment="1">
      <alignment horizontal="center"/>
    </xf>
    <xf numFmtId="0" fontId="8" fillId="4" borderId="18" xfId="0" applyFont="1" applyFill="1" applyBorder="1" applyAlignment="1">
      <alignment horizontal="center"/>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33"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19" fillId="5" borderId="1" xfId="0" applyFont="1" applyFill="1" applyBorder="1" applyAlignment="1">
      <alignment horizontal="center"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colors>
    <mruColors>
      <color rgb="FFFFFFC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1749425</xdr:colOff>
      <xdr:row>0</xdr:row>
      <xdr:rowOff>61016</xdr:rowOff>
    </xdr:from>
    <xdr:to>
      <xdr:col>1</xdr:col>
      <xdr:colOff>404694</xdr:colOff>
      <xdr:row>1</xdr:row>
      <xdr:rowOff>323850</xdr:rowOff>
    </xdr:to>
    <xdr:pic>
      <xdr:nvPicPr>
        <xdr:cNvPr id="2" name="Picture 2" descr="Dibujo">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9425" y="61016"/>
          <a:ext cx="1017469" cy="643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29"/>
  <sheetViews>
    <sheetView tabSelected="1" view="pageBreakPreview" topLeftCell="J57" zoomScale="90" zoomScaleNormal="40" zoomScaleSheetLayoutView="90" zoomScalePageLayoutView="50" workbookViewId="0">
      <selection activeCell="G56" sqref="G56"/>
    </sheetView>
  </sheetViews>
  <sheetFormatPr baseColWidth="10" defaultRowHeight="15" x14ac:dyDescent="0.25"/>
  <cols>
    <col min="1" max="1" width="33" customWidth="1"/>
    <col min="2" max="2" width="27.7109375" customWidth="1"/>
    <col min="3" max="3" width="18.7109375" customWidth="1"/>
    <col min="4" max="4" width="31.7109375" customWidth="1"/>
    <col min="5" max="5" width="15.7109375" customWidth="1"/>
    <col min="6" max="6" width="13.7109375" customWidth="1"/>
    <col min="7" max="7" width="57.28515625" customWidth="1"/>
    <col min="8" max="8" width="14.7109375" customWidth="1"/>
    <col min="9" max="9" width="17.42578125" customWidth="1"/>
    <col min="10" max="10" width="14" customWidth="1"/>
    <col min="11" max="11" width="37.140625" style="6" customWidth="1"/>
    <col min="12" max="12" width="31.28515625" style="7" customWidth="1"/>
    <col min="13" max="13" width="22.7109375" style="8" customWidth="1"/>
    <col min="14" max="14" width="14.7109375" style="28" customWidth="1"/>
    <col min="15" max="15" width="85.85546875" hidden="1" customWidth="1"/>
    <col min="16" max="16" width="15" customWidth="1"/>
    <col min="17" max="17" width="15.28515625" hidden="1" customWidth="1"/>
    <col min="18" max="18" width="10" hidden="1" customWidth="1"/>
    <col min="19" max="19" width="65.42578125" customWidth="1"/>
  </cols>
  <sheetData>
    <row r="1" spans="1:19" ht="30" customHeight="1" thickBot="1" x14ac:dyDescent="0.3">
      <c r="A1" s="148"/>
      <c r="B1" s="149"/>
      <c r="C1" s="156" t="s">
        <v>18</v>
      </c>
      <c r="D1" s="156"/>
      <c r="E1" s="156"/>
      <c r="F1" s="156"/>
      <c r="G1" s="156"/>
      <c r="H1" s="156"/>
      <c r="I1" s="156"/>
      <c r="J1" s="156"/>
      <c r="K1" s="156"/>
      <c r="L1" s="156"/>
      <c r="M1" s="157"/>
    </row>
    <row r="2" spans="1:19" ht="18.75" customHeight="1" thickTop="1" thickBot="1" x14ac:dyDescent="0.3">
      <c r="A2" s="150"/>
      <c r="B2" s="151"/>
      <c r="C2" s="154" t="s">
        <v>19</v>
      </c>
      <c r="D2" s="154"/>
      <c r="E2" s="154"/>
      <c r="F2" s="154"/>
      <c r="G2" s="154"/>
      <c r="H2" s="154"/>
      <c r="I2" s="154"/>
      <c r="J2" s="154"/>
      <c r="K2" s="154"/>
      <c r="L2" s="154"/>
      <c r="M2" s="155"/>
    </row>
    <row r="3" spans="1:19" ht="18.75" customHeight="1" thickTop="1" thickBot="1" x14ac:dyDescent="0.3">
      <c r="A3" s="152" t="s">
        <v>20</v>
      </c>
      <c r="B3" s="153"/>
      <c r="C3" s="153"/>
      <c r="D3" s="153"/>
      <c r="E3" s="153"/>
      <c r="F3" s="153"/>
      <c r="G3" s="153"/>
      <c r="H3" s="153" t="s">
        <v>24</v>
      </c>
      <c r="I3" s="153"/>
      <c r="J3" s="153"/>
      <c r="K3" s="153"/>
      <c r="L3" s="153"/>
      <c r="M3" s="158"/>
    </row>
    <row r="4" spans="1:19" ht="25.5" customHeight="1" thickTop="1" thickBot="1" x14ac:dyDescent="0.3">
      <c r="A4" s="152" t="s">
        <v>25</v>
      </c>
      <c r="B4" s="153"/>
      <c r="C4" s="153"/>
      <c r="D4" s="153"/>
      <c r="E4" s="153"/>
      <c r="F4" s="153"/>
      <c r="G4" s="153"/>
      <c r="H4" s="153" t="s">
        <v>297</v>
      </c>
      <c r="I4" s="153"/>
      <c r="J4" s="153"/>
      <c r="K4" s="153"/>
      <c r="L4" s="153"/>
      <c r="M4" s="158"/>
    </row>
    <row r="5" spans="1:19" ht="16.5" thickTop="1" x14ac:dyDescent="0.25">
      <c r="A5" s="159"/>
      <c r="B5" s="160"/>
      <c r="C5" s="160"/>
      <c r="D5" s="160"/>
      <c r="E5" s="160"/>
      <c r="F5" s="160"/>
      <c r="G5" s="160"/>
      <c r="H5" s="160"/>
      <c r="I5" s="160"/>
      <c r="J5" s="160"/>
      <c r="K5" s="160"/>
      <c r="L5" s="160"/>
      <c r="M5" s="161"/>
    </row>
    <row r="6" spans="1:19" ht="21.75" customHeight="1" x14ac:dyDescent="0.25">
      <c r="A6" s="162" t="s">
        <v>67</v>
      </c>
      <c r="B6" s="163"/>
      <c r="C6" s="163"/>
      <c r="D6" s="163"/>
      <c r="E6" s="163"/>
      <c r="F6" s="163"/>
      <c r="G6" s="163"/>
      <c r="H6" s="163"/>
      <c r="I6" s="163"/>
      <c r="J6" s="163"/>
      <c r="K6" s="163"/>
      <c r="L6" s="163"/>
      <c r="M6" s="164"/>
    </row>
    <row r="7" spans="1:19" ht="6" customHeight="1" x14ac:dyDescent="0.25">
      <c r="A7" s="130"/>
      <c r="B7" s="131"/>
      <c r="C7" s="131"/>
      <c r="D7" s="131"/>
      <c r="E7" s="131"/>
      <c r="F7" s="131"/>
      <c r="G7" s="131"/>
      <c r="H7" s="131"/>
      <c r="I7" s="131"/>
      <c r="J7" s="131"/>
      <c r="K7" s="131"/>
      <c r="L7" s="131"/>
      <c r="M7" s="132"/>
    </row>
    <row r="8" spans="1:19" ht="18" x14ac:dyDescent="0.25">
      <c r="A8" s="133" t="s">
        <v>12</v>
      </c>
      <c r="B8" s="134"/>
      <c r="C8" s="135" t="s">
        <v>248</v>
      </c>
      <c r="D8" s="136"/>
      <c r="E8" s="136"/>
      <c r="F8" s="40"/>
      <c r="G8" s="40"/>
      <c r="H8" s="40"/>
      <c r="I8" s="40"/>
      <c r="J8" s="48"/>
      <c r="K8" s="49"/>
      <c r="L8" s="50"/>
      <c r="M8" s="51"/>
    </row>
    <row r="9" spans="1:19" ht="18" x14ac:dyDescent="0.25">
      <c r="A9" s="133" t="s">
        <v>9</v>
      </c>
      <c r="B9" s="134"/>
      <c r="C9" s="135">
        <v>43803</v>
      </c>
      <c r="D9" s="136"/>
      <c r="E9" s="136"/>
      <c r="F9" s="40"/>
      <c r="G9" s="40"/>
      <c r="H9" s="40"/>
      <c r="I9" s="40"/>
      <c r="J9" s="48"/>
      <c r="K9" s="49"/>
      <c r="L9" s="50"/>
      <c r="M9" s="51"/>
    </row>
    <row r="10" spans="1:19" ht="8.25" customHeight="1" x14ac:dyDescent="0.25">
      <c r="A10" s="137"/>
      <c r="B10" s="138"/>
      <c r="C10" s="138"/>
      <c r="D10" s="138"/>
      <c r="E10" s="138"/>
      <c r="F10" s="138"/>
      <c r="G10" s="138"/>
      <c r="H10" s="138"/>
      <c r="I10" s="138"/>
      <c r="J10" s="138"/>
      <c r="K10" s="138"/>
      <c r="L10" s="138"/>
      <c r="M10" s="139"/>
    </row>
    <row r="11" spans="1:19" s="1" customFormat="1" ht="16.5" x14ac:dyDescent="0.25">
      <c r="A11" s="147" t="s">
        <v>4</v>
      </c>
      <c r="B11" s="145" t="s">
        <v>2</v>
      </c>
      <c r="C11" s="145"/>
      <c r="D11" s="145"/>
      <c r="E11" s="145" t="s">
        <v>1</v>
      </c>
      <c r="F11" s="145"/>
      <c r="G11" s="145" t="s">
        <v>3</v>
      </c>
      <c r="H11" s="145"/>
      <c r="I11" s="145"/>
      <c r="J11" s="145"/>
      <c r="K11" s="145" t="s">
        <v>15</v>
      </c>
      <c r="L11" s="145"/>
      <c r="M11" s="146"/>
      <c r="N11" s="175" t="s">
        <v>313</v>
      </c>
      <c r="O11" s="175"/>
      <c r="P11" s="175"/>
      <c r="Q11" s="175"/>
      <c r="R11" s="175"/>
      <c r="S11" s="175"/>
    </row>
    <row r="12" spans="1:19" s="1" customFormat="1" ht="26.25" customHeight="1" x14ac:dyDescent="0.25">
      <c r="A12" s="147"/>
      <c r="B12" s="141" t="s">
        <v>0</v>
      </c>
      <c r="C12" s="141"/>
      <c r="D12" s="141"/>
      <c r="E12" s="145" t="s">
        <v>7</v>
      </c>
      <c r="F12" s="145" t="s">
        <v>8</v>
      </c>
      <c r="G12" s="145" t="s">
        <v>13</v>
      </c>
      <c r="H12" s="145" t="s">
        <v>17</v>
      </c>
      <c r="I12" s="145" t="s">
        <v>153</v>
      </c>
      <c r="J12" s="145" t="s">
        <v>14</v>
      </c>
      <c r="K12" s="140" t="s">
        <v>16</v>
      </c>
      <c r="L12" s="141" t="s">
        <v>6</v>
      </c>
      <c r="M12" s="144" t="s">
        <v>23</v>
      </c>
      <c r="N12" s="176" t="s">
        <v>314</v>
      </c>
      <c r="O12" s="176" t="s">
        <v>315</v>
      </c>
      <c r="P12" s="177" t="s">
        <v>316</v>
      </c>
      <c r="Q12" s="176" t="s">
        <v>317</v>
      </c>
      <c r="R12" s="176" t="s">
        <v>318</v>
      </c>
      <c r="S12" s="176" t="s">
        <v>319</v>
      </c>
    </row>
    <row r="13" spans="1:19" s="1" customFormat="1" ht="38.25" customHeight="1" x14ac:dyDescent="0.25">
      <c r="A13" s="147"/>
      <c r="B13" s="39" t="s">
        <v>5</v>
      </c>
      <c r="C13" s="39" t="s">
        <v>21</v>
      </c>
      <c r="D13" s="38" t="s">
        <v>22</v>
      </c>
      <c r="E13" s="145"/>
      <c r="F13" s="145"/>
      <c r="G13" s="145"/>
      <c r="H13" s="145"/>
      <c r="I13" s="145"/>
      <c r="J13" s="145"/>
      <c r="K13" s="140"/>
      <c r="L13" s="141"/>
      <c r="M13" s="144"/>
      <c r="N13" s="176"/>
      <c r="O13" s="176"/>
      <c r="P13" s="177"/>
      <c r="Q13" s="176"/>
      <c r="R13" s="176"/>
      <c r="S13" s="176"/>
    </row>
    <row r="14" spans="1:19" s="3" customFormat="1" ht="30" customHeight="1" x14ac:dyDescent="0.25">
      <c r="A14" s="105" t="s">
        <v>283</v>
      </c>
      <c r="B14" s="106"/>
      <c r="C14" s="106"/>
      <c r="D14" s="106"/>
      <c r="E14" s="106"/>
      <c r="F14" s="106"/>
      <c r="G14" s="106"/>
      <c r="H14" s="106"/>
      <c r="I14" s="106"/>
      <c r="J14" s="106"/>
      <c r="K14" s="106"/>
      <c r="L14" s="106"/>
      <c r="M14" s="106"/>
      <c r="N14" s="74"/>
      <c r="O14" s="65"/>
      <c r="P14" s="65"/>
      <c r="Q14" s="65"/>
      <c r="R14" s="65"/>
      <c r="S14" s="65"/>
    </row>
    <row r="15" spans="1:19" s="10" customFormat="1" ht="144" customHeight="1" x14ac:dyDescent="0.25">
      <c r="A15" s="52" t="s">
        <v>388</v>
      </c>
      <c r="B15" s="37" t="s">
        <v>107</v>
      </c>
      <c r="C15" s="4" t="s">
        <v>108</v>
      </c>
      <c r="D15" s="37" t="s">
        <v>109</v>
      </c>
      <c r="E15" s="21" t="s">
        <v>47</v>
      </c>
      <c r="F15" s="21" t="s">
        <v>79</v>
      </c>
      <c r="G15" s="37" t="s">
        <v>110</v>
      </c>
      <c r="H15" s="37" t="s">
        <v>34</v>
      </c>
      <c r="I15" s="21" t="s">
        <v>54</v>
      </c>
      <c r="J15" s="21" t="s">
        <v>50</v>
      </c>
      <c r="K15" s="37" t="s">
        <v>247</v>
      </c>
      <c r="L15" s="37" t="s">
        <v>246</v>
      </c>
      <c r="M15" s="60" t="s">
        <v>245</v>
      </c>
      <c r="N15" s="75">
        <v>1</v>
      </c>
      <c r="O15" s="76" t="s">
        <v>320</v>
      </c>
      <c r="P15" s="37" t="s">
        <v>321</v>
      </c>
      <c r="Q15" s="65"/>
      <c r="R15" s="65"/>
      <c r="S15" s="77" t="s">
        <v>344</v>
      </c>
    </row>
    <row r="16" spans="1:19" s="10" customFormat="1" ht="30" customHeight="1" x14ac:dyDescent="0.25">
      <c r="A16" s="101" t="s">
        <v>112</v>
      </c>
      <c r="B16" s="102"/>
      <c r="C16" s="102"/>
      <c r="D16" s="102"/>
      <c r="E16" s="102"/>
      <c r="F16" s="102"/>
      <c r="G16" s="102"/>
      <c r="H16" s="102"/>
      <c r="I16" s="102"/>
      <c r="J16" s="102"/>
      <c r="K16" s="102"/>
      <c r="L16" s="102"/>
      <c r="M16" s="102"/>
      <c r="N16" s="74"/>
      <c r="O16" s="65"/>
      <c r="P16" s="65"/>
      <c r="Q16" s="65"/>
      <c r="R16" s="65"/>
      <c r="S16" s="65"/>
    </row>
    <row r="17" spans="1:19" s="10" customFormat="1" ht="201" customHeight="1" x14ac:dyDescent="0.25">
      <c r="A17" s="52" t="s">
        <v>249</v>
      </c>
      <c r="B17" s="37" t="s">
        <v>125</v>
      </c>
      <c r="C17" s="15" t="s">
        <v>126</v>
      </c>
      <c r="D17" s="37" t="s">
        <v>131</v>
      </c>
      <c r="E17" s="37" t="s">
        <v>47</v>
      </c>
      <c r="F17" s="21" t="s">
        <v>79</v>
      </c>
      <c r="G17" s="37" t="s">
        <v>127</v>
      </c>
      <c r="H17" s="37" t="s">
        <v>34</v>
      </c>
      <c r="I17" s="37" t="s">
        <v>54</v>
      </c>
      <c r="J17" s="37" t="s">
        <v>50</v>
      </c>
      <c r="K17" s="37" t="s">
        <v>130</v>
      </c>
      <c r="L17" s="37" t="s">
        <v>128</v>
      </c>
      <c r="M17" s="60" t="s">
        <v>129</v>
      </c>
      <c r="N17" s="75">
        <v>1</v>
      </c>
      <c r="O17" s="76" t="s">
        <v>322</v>
      </c>
      <c r="P17" s="37" t="s">
        <v>321</v>
      </c>
      <c r="Q17" s="65"/>
      <c r="R17" s="65"/>
      <c r="S17" s="77" t="s">
        <v>389</v>
      </c>
    </row>
    <row r="18" spans="1:19" s="10" customFormat="1" ht="30" customHeight="1" x14ac:dyDescent="0.25">
      <c r="A18" s="103" t="s">
        <v>284</v>
      </c>
      <c r="B18" s="104"/>
      <c r="C18" s="104"/>
      <c r="D18" s="104"/>
      <c r="E18" s="104"/>
      <c r="F18" s="104"/>
      <c r="G18" s="104"/>
      <c r="H18" s="104"/>
      <c r="I18" s="104"/>
      <c r="J18" s="104"/>
      <c r="K18" s="104"/>
      <c r="L18" s="104"/>
      <c r="M18" s="104"/>
      <c r="N18" s="74"/>
      <c r="O18" s="65"/>
      <c r="P18" s="65"/>
      <c r="Q18" s="65"/>
      <c r="R18" s="65"/>
      <c r="S18" s="65" t="s">
        <v>323</v>
      </c>
    </row>
    <row r="19" spans="1:19" s="10" customFormat="1" ht="330.75" x14ac:dyDescent="0.25">
      <c r="A19" s="53" t="s">
        <v>250</v>
      </c>
      <c r="B19" s="37" t="s">
        <v>155</v>
      </c>
      <c r="C19" s="15" t="s">
        <v>161</v>
      </c>
      <c r="D19" s="17" t="s">
        <v>251</v>
      </c>
      <c r="E19" s="37" t="s">
        <v>47</v>
      </c>
      <c r="F19" s="37" t="s">
        <v>79</v>
      </c>
      <c r="G19" s="37" t="s">
        <v>156</v>
      </c>
      <c r="H19" s="37" t="s">
        <v>34</v>
      </c>
      <c r="I19" s="37" t="s">
        <v>54</v>
      </c>
      <c r="J19" s="37" t="s">
        <v>50</v>
      </c>
      <c r="K19" s="17" t="s">
        <v>171</v>
      </c>
      <c r="L19" s="13" t="s">
        <v>157</v>
      </c>
      <c r="M19" s="66" t="s">
        <v>158</v>
      </c>
      <c r="N19" s="78">
        <v>0.7</v>
      </c>
      <c r="O19" s="79" t="s">
        <v>324</v>
      </c>
      <c r="P19" s="37" t="s">
        <v>321</v>
      </c>
      <c r="Q19" s="65"/>
      <c r="R19" s="65"/>
      <c r="S19" s="77" t="s">
        <v>345</v>
      </c>
    </row>
    <row r="20" spans="1:19" s="10" customFormat="1" ht="250.15" customHeight="1" x14ac:dyDescent="0.25">
      <c r="A20" s="110" t="s">
        <v>250</v>
      </c>
      <c r="B20" s="41" t="s">
        <v>155</v>
      </c>
      <c r="C20" s="19" t="s">
        <v>162</v>
      </c>
      <c r="D20" s="42" t="s">
        <v>267</v>
      </c>
      <c r="E20" s="41" t="s">
        <v>47</v>
      </c>
      <c r="F20" s="41" t="s">
        <v>79</v>
      </c>
      <c r="G20" s="41" t="s">
        <v>156</v>
      </c>
      <c r="H20" s="41" t="s">
        <v>34</v>
      </c>
      <c r="I20" s="41" t="s">
        <v>54</v>
      </c>
      <c r="J20" s="41" t="s">
        <v>50</v>
      </c>
      <c r="K20" s="42" t="s">
        <v>163</v>
      </c>
      <c r="L20" s="11" t="s">
        <v>268</v>
      </c>
      <c r="M20" s="67" t="s">
        <v>269</v>
      </c>
      <c r="N20" s="80">
        <v>1</v>
      </c>
      <c r="O20" s="77" t="s">
        <v>325</v>
      </c>
      <c r="P20" s="37" t="s">
        <v>321</v>
      </c>
      <c r="Q20" s="65"/>
      <c r="R20" s="65"/>
      <c r="S20" s="37" t="s">
        <v>346</v>
      </c>
    </row>
    <row r="21" spans="1:19" s="10" customFormat="1" ht="250.15" customHeight="1" x14ac:dyDescent="0.25">
      <c r="A21" s="111"/>
      <c r="B21" s="41" t="s">
        <v>155</v>
      </c>
      <c r="C21" s="19" t="s">
        <v>164</v>
      </c>
      <c r="D21" s="42" t="s">
        <v>270</v>
      </c>
      <c r="E21" s="41" t="s">
        <v>47</v>
      </c>
      <c r="F21" s="41" t="s">
        <v>79</v>
      </c>
      <c r="G21" s="41" t="s">
        <v>159</v>
      </c>
      <c r="H21" s="41" t="s">
        <v>34</v>
      </c>
      <c r="I21" s="41" t="s">
        <v>54</v>
      </c>
      <c r="J21" s="41" t="s">
        <v>50</v>
      </c>
      <c r="K21" s="42" t="s">
        <v>271</v>
      </c>
      <c r="L21" s="11" t="s">
        <v>160</v>
      </c>
      <c r="M21" s="67" t="s">
        <v>154</v>
      </c>
      <c r="N21" s="80">
        <v>0.8</v>
      </c>
      <c r="O21" s="13" t="s">
        <v>326</v>
      </c>
      <c r="P21" s="37" t="s">
        <v>321</v>
      </c>
      <c r="Q21" s="74"/>
      <c r="R21" s="74"/>
      <c r="S21" s="85" t="s">
        <v>347</v>
      </c>
    </row>
    <row r="22" spans="1:19" s="43" customFormat="1" ht="30" customHeight="1" x14ac:dyDescent="0.25">
      <c r="A22" s="103" t="s">
        <v>111</v>
      </c>
      <c r="B22" s="104"/>
      <c r="C22" s="104"/>
      <c r="D22" s="104"/>
      <c r="E22" s="104"/>
      <c r="F22" s="104"/>
      <c r="G22" s="104"/>
      <c r="H22" s="104"/>
      <c r="I22" s="104"/>
      <c r="J22" s="104"/>
      <c r="K22" s="104"/>
      <c r="L22" s="104"/>
      <c r="M22" s="104"/>
      <c r="N22" s="74"/>
      <c r="O22" s="65"/>
      <c r="P22" s="65"/>
      <c r="Q22" s="65"/>
      <c r="R22" s="65"/>
      <c r="S22" s="65"/>
    </row>
    <row r="23" spans="1:19" s="10" customFormat="1" ht="409.6" customHeight="1" x14ac:dyDescent="0.3">
      <c r="A23" s="52" t="s">
        <v>252</v>
      </c>
      <c r="B23" s="37" t="s">
        <v>113</v>
      </c>
      <c r="C23" s="4" t="s">
        <v>114</v>
      </c>
      <c r="D23" s="22" t="s">
        <v>115</v>
      </c>
      <c r="E23" s="37" t="s">
        <v>47</v>
      </c>
      <c r="F23" s="21" t="s">
        <v>79</v>
      </c>
      <c r="G23" s="37" t="s">
        <v>116</v>
      </c>
      <c r="H23" s="21" t="s">
        <v>34</v>
      </c>
      <c r="I23" s="37" t="s">
        <v>54</v>
      </c>
      <c r="J23" s="21" t="s">
        <v>50</v>
      </c>
      <c r="K23" s="22" t="s">
        <v>117</v>
      </c>
      <c r="L23" s="37" t="s">
        <v>118</v>
      </c>
      <c r="M23" s="60" t="s">
        <v>119</v>
      </c>
      <c r="N23" s="81">
        <v>1</v>
      </c>
      <c r="O23" s="82" t="s">
        <v>348</v>
      </c>
      <c r="P23" s="37" t="s">
        <v>321</v>
      </c>
      <c r="Q23" s="83"/>
      <c r="R23" s="83"/>
      <c r="S23" s="82" t="s">
        <v>390</v>
      </c>
    </row>
    <row r="24" spans="1:19" s="44" customFormat="1" ht="30" customHeight="1" x14ac:dyDescent="0.3">
      <c r="A24" s="103" t="s">
        <v>285</v>
      </c>
      <c r="B24" s="104"/>
      <c r="C24" s="104"/>
      <c r="D24" s="104"/>
      <c r="E24" s="104"/>
      <c r="F24" s="104"/>
      <c r="G24" s="104"/>
      <c r="H24" s="104"/>
      <c r="I24" s="104"/>
      <c r="J24" s="104"/>
      <c r="K24" s="104"/>
      <c r="L24" s="104"/>
      <c r="M24" s="104"/>
      <c r="N24" s="74"/>
      <c r="O24" s="65"/>
      <c r="P24" s="65"/>
      <c r="Q24" s="65"/>
      <c r="R24" s="65"/>
      <c r="S24" s="65"/>
    </row>
    <row r="25" spans="1:19" s="10" customFormat="1" ht="400.15" customHeight="1" x14ac:dyDescent="0.25">
      <c r="A25" s="110" t="s">
        <v>253</v>
      </c>
      <c r="B25" s="41" t="s">
        <v>180</v>
      </c>
      <c r="C25" s="20" t="s">
        <v>181</v>
      </c>
      <c r="D25" s="37" t="s">
        <v>182</v>
      </c>
      <c r="E25" s="21" t="s">
        <v>47</v>
      </c>
      <c r="F25" s="21" t="s">
        <v>79</v>
      </c>
      <c r="G25" s="41" t="s">
        <v>183</v>
      </c>
      <c r="H25" s="21" t="s">
        <v>34</v>
      </c>
      <c r="I25" s="21" t="s">
        <v>54</v>
      </c>
      <c r="J25" s="21" t="s">
        <v>50</v>
      </c>
      <c r="K25" s="37" t="s">
        <v>272</v>
      </c>
      <c r="L25" s="37" t="s">
        <v>349</v>
      </c>
      <c r="M25" s="60" t="s">
        <v>184</v>
      </c>
      <c r="N25" s="75">
        <v>1</v>
      </c>
      <c r="O25" s="37" t="s">
        <v>327</v>
      </c>
      <c r="P25" s="37" t="s">
        <v>321</v>
      </c>
      <c r="Q25" s="65"/>
      <c r="R25" s="65"/>
      <c r="S25" s="37" t="s">
        <v>350</v>
      </c>
    </row>
    <row r="26" spans="1:19" s="10" customFormat="1" ht="300" customHeight="1" x14ac:dyDescent="0.25">
      <c r="A26" s="111"/>
      <c r="B26" s="41" t="s">
        <v>185</v>
      </c>
      <c r="C26" s="20" t="s">
        <v>186</v>
      </c>
      <c r="D26" s="37" t="s">
        <v>187</v>
      </c>
      <c r="E26" s="21" t="s">
        <v>47</v>
      </c>
      <c r="F26" s="21" t="s">
        <v>79</v>
      </c>
      <c r="G26" s="107" t="s">
        <v>286</v>
      </c>
      <c r="H26" s="21" t="s">
        <v>34</v>
      </c>
      <c r="I26" s="21" t="s">
        <v>54</v>
      </c>
      <c r="J26" s="21" t="s">
        <v>50</v>
      </c>
      <c r="K26" s="37" t="s">
        <v>273</v>
      </c>
      <c r="L26" s="37" t="s">
        <v>215</v>
      </c>
      <c r="M26" s="60" t="s">
        <v>184</v>
      </c>
      <c r="N26" s="75">
        <v>1</v>
      </c>
      <c r="O26" s="84" t="s">
        <v>351</v>
      </c>
      <c r="P26" s="37" t="s">
        <v>321</v>
      </c>
      <c r="Q26" s="65"/>
      <c r="R26" s="65"/>
      <c r="S26" s="37" t="s">
        <v>352</v>
      </c>
    </row>
    <row r="27" spans="1:19" s="10" customFormat="1" ht="300" customHeight="1" x14ac:dyDescent="0.25">
      <c r="A27" s="110" t="s">
        <v>253</v>
      </c>
      <c r="B27" s="107" t="s">
        <v>188</v>
      </c>
      <c r="C27" s="113" t="s">
        <v>189</v>
      </c>
      <c r="D27" s="107" t="s">
        <v>190</v>
      </c>
      <c r="E27" s="99" t="s">
        <v>47</v>
      </c>
      <c r="F27" s="99" t="s">
        <v>79</v>
      </c>
      <c r="G27" s="109"/>
      <c r="H27" s="99" t="s">
        <v>34</v>
      </c>
      <c r="I27" s="99" t="s">
        <v>54</v>
      </c>
      <c r="J27" s="99" t="s">
        <v>50</v>
      </c>
      <c r="K27" s="107" t="s">
        <v>192</v>
      </c>
      <c r="L27" s="107" t="s">
        <v>274</v>
      </c>
      <c r="M27" s="116" t="s">
        <v>179</v>
      </c>
      <c r="N27" s="92">
        <v>1</v>
      </c>
      <c r="O27" s="94" t="s">
        <v>329</v>
      </c>
      <c r="P27" s="37" t="s">
        <v>321</v>
      </c>
      <c r="Q27" s="95"/>
      <c r="R27" s="95"/>
      <c r="S27" s="94" t="s">
        <v>353</v>
      </c>
    </row>
    <row r="28" spans="1:19" s="10" customFormat="1" ht="133.5" customHeight="1" x14ac:dyDescent="0.25">
      <c r="A28" s="111"/>
      <c r="B28" s="109"/>
      <c r="C28" s="115"/>
      <c r="D28" s="109"/>
      <c r="E28" s="100"/>
      <c r="F28" s="100"/>
      <c r="G28" s="37" t="s">
        <v>191</v>
      </c>
      <c r="H28" s="100"/>
      <c r="I28" s="100"/>
      <c r="J28" s="100"/>
      <c r="K28" s="109"/>
      <c r="L28" s="109"/>
      <c r="M28" s="117"/>
      <c r="N28" s="98"/>
      <c r="O28" s="94"/>
      <c r="P28" s="37"/>
      <c r="Q28" s="95"/>
      <c r="R28" s="95"/>
      <c r="S28" s="94"/>
    </row>
    <row r="29" spans="1:19" s="43" customFormat="1" ht="30" customHeight="1" x14ac:dyDescent="0.25">
      <c r="A29" s="103" t="s">
        <v>311</v>
      </c>
      <c r="B29" s="104"/>
      <c r="C29" s="104"/>
      <c r="D29" s="104"/>
      <c r="E29" s="104"/>
      <c r="F29" s="104"/>
      <c r="G29" s="104"/>
      <c r="H29" s="104"/>
      <c r="I29" s="104"/>
      <c r="J29" s="104"/>
      <c r="K29" s="104"/>
      <c r="L29" s="104"/>
      <c r="M29" s="104"/>
      <c r="N29" s="74" t="s">
        <v>328</v>
      </c>
      <c r="O29" s="65" t="s">
        <v>328</v>
      </c>
      <c r="P29" s="65"/>
      <c r="Q29" s="65"/>
      <c r="R29" s="65"/>
      <c r="S29" s="65"/>
    </row>
    <row r="30" spans="1:19" s="10" customFormat="1" ht="220.15" customHeight="1" x14ac:dyDescent="0.25">
      <c r="A30" s="112" t="s">
        <v>275</v>
      </c>
      <c r="B30" s="37" t="s">
        <v>216</v>
      </c>
      <c r="C30" s="20" t="s">
        <v>217</v>
      </c>
      <c r="D30" s="37" t="s">
        <v>218</v>
      </c>
      <c r="E30" s="21" t="s">
        <v>45</v>
      </c>
      <c r="F30" s="21" t="s">
        <v>42</v>
      </c>
      <c r="G30" s="37" t="s">
        <v>219</v>
      </c>
      <c r="H30" s="21" t="s">
        <v>34</v>
      </c>
      <c r="I30" s="18" t="s">
        <v>54</v>
      </c>
      <c r="J30" s="21" t="s">
        <v>50</v>
      </c>
      <c r="K30" s="37" t="s">
        <v>220</v>
      </c>
      <c r="L30" s="37" t="s">
        <v>221</v>
      </c>
      <c r="M30" s="60" t="s">
        <v>222</v>
      </c>
      <c r="N30" s="75">
        <v>1</v>
      </c>
      <c r="O30" s="77" t="s">
        <v>330</v>
      </c>
      <c r="P30" s="37" t="s">
        <v>321</v>
      </c>
      <c r="Q30" s="65"/>
      <c r="R30" s="65"/>
      <c r="S30" s="77" t="s">
        <v>331</v>
      </c>
    </row>
    <row r="31" spans="1:19" s="10" customFormat="1" ht="220.15" customHeight="1" x14ac:dyDescent="0.25">
      <c r="A31" s="112"/>
      <c r="B31" s="37" t="s">
        <v>223</v>
      </c>
      <c r="C31" s="20" t="s">
        <v>224</v>
      </c>
      <c r="D31" s="37" t="s">
        <v>225</v>
      </c>
      <c r="E31" s="21" t="s">
        <v>45</v>
      </c>
      <c r="F31" s="21" t="s">
        <v>43</v>
      </c>
      <c r="G31" s="37" t="s">
        <v>226</v>
      </c>
      <c r="H31" s="21" t="s">
        <v>34</v>
      </c>
      <c r="I31" s="18" t="s">
        <v>54</v>
      </c>
      <c r="J31" s="21" t="s">
        <v>50</v>
      </c>
      <c r="K31" s="37" t="s">
        <v>227</v>
      </c>
      <c r="L31" s="37" t="s">
        <v>165</v>
      </c>
      <c r="M31" s="60" t="s">
        <v>222</v>
      </c>
      <c r="N31" s="75">
        <v>1</v>
      </c>
      <c r="O31" s="77" t="s">
        <v>354</v>
      </c>
      <c r="P31" s="37" t="s">
        <v>321</v>
      </c>
      <c r="Q31" s="74"/>
      <c r="R31" s="74"/>
      <c r="S31" s="77" t="s">
        <v>355</v>
      </c>
    </row>
    <row r="32" spans="1:19" s="43" customFormat="1" ht="30" customHeight="1" x14ac:dyDescent="0.25">
      <c r="A32" s="103" t="s">
        <v>101</v>
      </c>
      <c r="B32" s="104"/>
      <c r="C32" s="104"/>
      <c r="D32" s="104"/>
      <c r="E32" s="104"/>
      <c r="F32" s="104"/>
      <c r="G32" s="104"/>
      <c r="H32" s="104"/>
      <c r="I32" s="104"/>
      <c r="J32" s="104"/>
      <c r="K32" s="104"/>
      <c r="L32" s="104"/>
      <c r="M32" s="104"/>
      <c r="N32" s="74"/>
      <c r="O32" s="65"/>
      <c r="P32" s="65"/>
      <c r="Q32" s="65"/>
      <c r="R32" s="65"/>
      <c r="S32" s="65"/>
    </row>
    <row r="33" spans="1:19" s="10" customFormat="1" ht="157.5" customHeight="1" x14ac:dyDescent="0.25">
      <c r="A33" s="112" t="s">
        <v>254</v>
      </c>
      <c r="B33" s="37" t="s">
        <v>229</v>
      </c>
      <c r="C33" s="20" t="s">
        <v>288</v>
      </c>
      <c r="D33" s="37" t="s">
        <v>230</v>
      </c>
      <c r="E33" s="21" t="s">
        <v>90</v>
      </c>
      <c r="F33" s="21" t="s">
        <v>79</v>
      </c>
      <c r="G33" s="37" t="s">
        <v>231</v>
      </c>
      <c r="H33" s="21" t="s">
        <v>34</v>
      </c>
      <c r="I33" s="18" t="s">
        <v>232</v>
      </c>
      <c r="J33" s="21" t="s">
        <v>50</v>
      </c>
      <c r="K33" s="37" t="s">
        <v>276</v>
      </c>
      <c r="L33" s="37" t="s">
        <v>356</v>
      </c>
      <c r="M33" s="60" t="s">
        <v>228</v>
      </c>
      <c r="N33" s="75">
        <v>1</v>
      </c>
      <c r="O33" s="77" t="s">
        <v>332</v>
      </c>
      <c r="P33" s="37" t="s">
        <v>321</v>
      </c>
      <c r="Q33" s="37" t="s">
        <v>328</v>
      </c>
      <c r="R33" s="37" t="s">
        <v>328</v>
      </c>
      <c r="S33" s="77" t="s">
        <v>357</v>
      </c>
    </row>
    <row r="34" spans="1:19" s="10" customFormat="1" ht="199.15" customHeight="1" x14ac:dyDescent="0.25">
      <c r="A34" s="112"/>
      <c r="B34" s="37" t="s">
        <v>233</v>
      </c>
      <c r="C34" s="20" t="s">
        <v>287</v>
      </c>
      <c r="D34" s="37" t="s">
        <v>277</v>
      </c>
      <c r="E34" s="21" t="s">
        <v>90</v>
      </c>
      <c r="F34" s="21" t="s">
        <v>79</v>
      </c>
      <c r="G34" s="37" t="s">
        <v>102</v>
      </c>
      <c r="H34" s="21" t="s">
        <v>34</v>
      </c>
      <c r="I34" s="18" t="s">
        <v>232</v>
      </c>
      <c r="J34" s="21" t="s">
        <v>50</v>
      </c>
      <c r="K34" s="37" t="s">
        <v>278</v>
      </c>
      <c r="L34" s="37" t="s">
        <v>358</v>
      </c>
      <c r="M34" s="60" t="s">
        <v>228</v>
      </c>
      <c r="N34" s="75">
        <v>0</v>
      </c>
      <c r="O34" s="77" t="s">
        <v>333</v>
      </c>
      <c r="P34" s="37" t="s">
        <v>321</v>
      </c>
      <c r="Q34" s="21"/>
      <c r="R34" s="21"/>
      <c r="S34" s="37" t="s">
        <v>359</v>
      </c>
    </row>
    <row r="35" spans="1:19" s="45" customFormat="1" ht="30" customHeight="1" x14ac:dyDescent="0.25">
      <c r="A35" s="101" t="s">
        <v>103</v>
      </c>
      <c r="B35" s="102"/>
      <c r="C35" s="102"/>
      <c r="D35" s="102"/>
      <c r="E35" s="102"/>
      <c r="F35" s="102"/>
      <c r="G35" s="102"/>
      <c r="H35" s="102"/>
      <c r="I35" s="102"/>
      <c r="J35" s="102"/>
      <c r="K35" s="102"/>
      <c r="L35" s="102"/>
      <c r="M35" s="102"/>
      <c r="N35" s="74"/>
      <c r="O35" s="65"/>
      <c r="P35" s="65"/>
      <c r="Q35" s="65"/>
      <c r="R35" s="65"/>
      <c r="S35" s="65"/>
    </row>
    <row r="36" spans="1:19" s="10" customFormat="1" ht="330" customHeight="1" x14ac:dyDescent="0.25">
      <c r="A36" s="52" t="s">
        <v>255</v>
      </c>
      <c r="B36" s="22" t="s">
        <v>104</v>
      </c>
      <c r="C36" s="4" t="s">
        <v>234</v>
      </c>
      <c r="D36" s="37" t="s">
        <v>256</v>
      </c>
      <c r="E36" s="21" t="s">
        <v>47</v>
      </c>
      <c r="F36" s="21" t="s">
        <v>79</v>
      </c>
      <c r="G36" s="37" t="s">
        <v>105</v>
      </c>
      <c r="H36" s="21" t="s">
        <v>34</v>
      </c>
      <c r="I36" s="37" t="s">
        <v>54</v>
      </c>
      <c r="J36" s="21" t="s">
        <v>50</v>
      </c>
      <c r="K36" s="37" t="s">
        <v>147</v>
      </c>
      <c r="L36" s="37" t="s">
        <v>106</v>
      </c>
      <c r="M36" s="68" t="s">
        <v>148</v>
      </c>
      <c r="N36" s="75">
        <v>1</v>
      </c>
      <c r="O36" s="37" t="s">
        <v>360</v>
      </c>
      <c r="P36" s="37" t="s">
        <v>321</v>
      </c>
      <c r="Q36" s="65"/>
      <c r="R36" s="65"/>
      <c r="S36" s="37" t="s">
        <v>361</v>
      </c>
    </row>
    <row r="37" spans="1:19" s="10" customFormat="1" ht="30" customHeight="1" x14ac:dyDescent="0.25">
      <c r="A37" s="103" t="s">
        <v>289</v>
      </c>
      <c r="B37" s="104"/>
      <c r="C37" s="104"/>
      <c r="D37" s="104"/>
      <c r="E37" s="104"/>
      <c r="F37" s="104"/>
      <c r="G37" s="104"/>
      <c r="H37" s="104"/>
      <c r="I37" s="104"/>
      <c r="J37" s="104"/>
      <c r="K37" s="104"/>
      <c r="L37" s="104"/>
      <c r="M37" s="104"/>
      <c r="N37" s="18"/>
      <c r="O37" s="21"/>
      <c r="P37" s="21"/>
      <c r="Q37" s="21"/>
      <c r="R37" s="21"/>
      <c r="S37" s="21"/>
    </row>
    <row r="38" spans="1:19" s="45" customFormat="1" ht="158.25" customHeight="1" x14ac:dyDescent="0.25">
      <c r="A38" s="110" t="s">
        <v>257</v>
      </c>
      <c r="B38" s="107" t="s">
        <v>57</v>
      </c>
      <c r="C38" s="120" t="s">
        <v>58</v>
      </c>
      <c r="D38" s="107" t="s">
        <v>149</v>
      </c>
      <c r="E38" s="99" t="s">
        <v>10</v>
      </c>
      <c r="F38" s="99" t="s">
        <v>11</v>
      </c>
      <c r="G38" s="107" t="s">
        <v>59</v>
      </c>
      <c r="H38" s="99" t="s">
        <v>34</v>
      </c>
      <c r="I38" s="99" t="s">
        <v>54</v>
      </c>
      <c r="J38" s="99" t="s">
        <v>50</v>
      </c>
      <c r="K38" s="17" t="s">
        <v>60</v>
      </c>
      <c r="L38" s="17" t="s">
        <v>61</v>
      </c>
      <c r="M38" s="69" t="s">
        <v>62</v>
      </c>
      <c r="N38" s="62">
        <v>0.67</v>
      </c>
      <c r="O38" s="63" t="s">
        <v>334</v>
      </c>
      <c r="P38" s="37" t="s">
        <v>321</v>
      </c>
      <c r="Q38" s="17" t="s">
        <v>328</v>
      </c>
      <c r="R38" s="16"/>
      <c r="S38" s="64" t="s">
        <v>362</v>
      </c>
    </row>
    <row r="39" spans="1:19" s="45" customFormat="1" ht="120.75" customHeight="1" x14ac:dyDescent="0.25">
      <c r="A39" s="119"/>
      <c r="B39" s="108"/>
      <c r="C39" s="121"/>
      <c r="D39" s="108"/>
      <c r="E39" s="118"/>
      <c r="F39" s="118"/>
      <c r="G39" s="108"/>
      <c r="H39" s="118"/>
      <c r="I39" s="118"/>
      <c r="J39" s="118"/>
      <c r="K39" s="17" t="s">
        <v>292</v>
      </c>
      <c r="L39" s="17" t="s">
        <v>63</v>
      </c>
      <c r="M39" s="69" t="s">
        <v>64</v>
      </c>
      <c r="N39" s="62">
        <v>1</v>
      </c>
      <c r="O39" s="63" t="s">
        <v>335</v>
      </c>
      <c r="P39" s="37" t="s">
        <v>321</v>
      </c>
      <c r="Q39" s="17" t="s">
        <v>328</v>
      </c>
      <c r="R39" s="21"/>
      <c r="S39" s="77" t="s">
        <v>363</v>
      </c>
    </row>
    <row r="40" spans="1:19" s="45" customFormat="1" ht="92.25" customHeight="1" x14ac:dyDescent="0.25">
      <c r="A40" s="119"/>
      <c r="B40" s="108"/>
      <c r="C40" s="121"/>
      <c r="D40" s="108"/>
      <c r="E40" s="118"/>
      <c r="F40" s="118"/>
      <c r="G40" s="108"/>
      <c r="H40" s="118"/>
      <c r="I40" s="118"/>
      <c r="J40" s="118"/>
      <c r="K40" s="17" t="s">
        <v>65</v>
      </c>
      <c r="L40" s="17" t="s">
        <v>279</v>
      </c>
      <c r="M40" s="69" t="s">
        <v>291</v>
      </c>
      <c r="N40" s="62">
        <v>1</v>
      </c>
      <c r="O40" s="63" t="s">
        <v>336</v>
      </c>
      <c r="P40" s="37" t="s">
        <v>321</v>
      </c>
      <c r="Q40" s="16" t="s">
        <v>328</v>
      </c>
      <c r="R40" s="21"/>
      <c r="S40" s="77" t="s">
        <v>364</v>
      </c>
    </row>
    <row r="41" spans="1:19" s="45" customFormat="1" ht="118.5" customHeight="1" x14ac:dyDescent="0.25">
      <c r="A41" s="111"/>
      <c r="B41" s="109"/>
      <c r="C41" s="122"/>
      <c r="D41" s="109"/>
      <c r="E41" s="100"/>
      <c r="F41" s="100"/>
      <c r="G41" s="109"/>
      <c r="H41" s="100"/>
      <c r="I41" s="100"/>
      <c r="J41" s="100"/>
      <c r="K41" s="17" t="s">
        <v>66</v>
      </c>
      <c r="L41" s="17" t="s">
        <v>55</v>
      </c>
      <c r="M41" s="69" t="s">
        <v>290</v>
      </c>
      <c r="N41" s="62">
        <v>1</v>
      </c>
      <c r="O41" s="63" t="s">
        <v>365</v>
      </c>
      <c r="P41" s="37" t="s">
        <v>321</v>
      </c>
      <c r="Q41" s="17" t="s">
        <v>328</v>
      </c>
      <c r="R41" s="65"/>
      <c r="S41" s="77" t="s">
        <v>364</v>
      </c>
    </row>
    <row r="42" spans="1:19" s="10" customFormat="1" ht="30" customHeight="1" x14ac:dyDescent="0.25">
      <c r="A42" s="103" t="s">
        <v>120</v>
      </c>
      <c r="B42" s="104"/>
      <c r="C42" s="104"/>
      <c r="D42" s="104"/>
      <c r="E42" s="104"/>
      <c r="F42" s="104"/>
      <c r="G42" s="104"/>
      <c r="H42" s="104"/>
      <c r="I42" s="104"/>
      <c r="J42" s="104"/>
      <c r="K42" s="104"/>
      <c r="L42" s="104"/>
      <c r="M42" s="104"/>
      <c r="N42" s="74"/>
      <c r="O42" s="65"/>
      <c r="P42" s="65"/>
      <c r="Q42" s="65"/>
      <c r="R42" s="65"/>
      <c r="S42" s="65"/>
    </row>
    <row r="43" spans="1:19" s="10" customFormat="1" ht="300" customHeight="1" x14ac:dyDescent="0.25">
      <c r="A43" s="52" t="s">
        <v>280</v>
      </c>
      <c r="B43" s="37" t="s">
        <v>240</v>
      </c>
      <c r="C43" s="29" t="s">
        <v>167</v>
      </c>
      <c r="D43" s="37" t="s">
        <v>241</v>
      </c>
      <c r="E43" s="21" t="s">
        <v>47</v>
      </c>
      <c r="F43" s="21" t="s">
        <v>79</v>
      </c>
      <c r="G43" s="37" t="s">
        <v>242</v>
      </c>
      <c r="H43" s="37" t="s">
        <v>34</v>
      </c>
      <c r="I43" s="37" t="s">
        <v>166</v>
      </c>
      <c r="J43" s="37" t="s">
        <v>50</v>
      </c>
      <c r="K43" s="37" t="s">
        <v>312</v>
      </c>
      <c r="L43" s="37" t="s">
        <v>243</v>
      </c>
      <c r="M43" s="60" t="s">
        <v>244</v>
      </c>
      <c r="N43" s="75">
        <v>1</v>
      </c>
      <c r="O43" s="63" t="s">
        <v>366</v>
      </c>
      <c r="P43" s="37" t="s">
        <v>321</v>
      </c>
      <c r="Q43" s="65"/>
      <c r="R43" s="65"/>
      <c r="S43" s="77" t="s">
        <v>367</v>
      </c>
    </row>
    <row r="44" spans="1:19" s="10" customFormat="1" ht="24" customHeight="1" x14ac:dyDescent="0.25">
      <c r="A44" s="101" t="s">
        <v>96</v>
      </c>
      <c r="B44" s="102"/>
      <c r="C44" s="102"/>
      <c r="D44" s="102"/>
      <c r="E44" s="102"/>
      <c r="F44" s="102"/>
      <c r="G44" s="102"/>
      <c r="H44" s="102"/>
      <c r="I44" s="102"/>
      <c r="J44" s="102"/>
      <c r="K44" s="102"/>
      <c r="L44" s="102"/>
      <c r="M44" s="102"/>
      <c r="N44" s="74"/>
      <c r="O44" s="65"/>
      <c r="P44" s="65"/>
      <c r="Q44" s="65"/>
      <c r="R44" s="65"/>
      <c r="S44" s="65"/>
    </row>
    <row r="45" spans="1:19" s="10" customFormat="1" ht="200.1" customHeight="1" x14ac:dyDescent="0.25">
      <c r="A45" s="52" t="s">
        <v>258</v>
      </c>
      <c r="B45" s="37" t="s">
        <v>97</v>
      </c>
      <c r="C45" s="30" t="s">
        <v>100</v>
      </c>
      <c r="D45" s="37" t="s">
        <v>98</v>
      </c>
      <c r="E45" s="21" t="s">
        <v>47</v>
      </c>
      <c r="F45" s="21" t="s">
        <v>79</v>
      </c>
      <c r="G45" s="37" t="s">
        <v>99</v>
      </c>
      <c r="H45" s="21" t="s">
        <v>34</v>
      </c>
      <c r="I45" s="37" t="s">
        <v>54</v>
      </c>
      <c r="J45" s="21" t="s">
        <v>51</v>
      </c>
      <c r="K45" s="31" t="s">
        <v>298</v>
      </c>
      <c r="L45" s="31" t="s">
        <v>299</v>
      </c>
      <c r="M45" s="70" t="s">
        <v>214</v>
      </c>
      <c r="N45" s="75">
        <v>1</v>
      </c>
      <c r="O45" s="63" t="s">
        <v>337</v>
      </c>
      <c r="P45" s="37" t="s">
        <v>321</v>
      </c>
      <c r="Q45" s="21"/>
      <c r="R45" s="21"/>
      <c r="S45" s="77" t="s">
        <v>368</v>
      </c>
    </row>
    <row r="46" spans="1:19" s="45" customFormat="1" ht="30" customHeight="1" x14ac:dyDescent="0.25">
      <c r="A46" s="101" t="s">
        <v>69</v>
      </c>
      <c r="B46" s="102"/>
      <c r="C46" s="102"/>
      <c r="D46" s="102"/>
      <c r="E46" s="102"/>
      <c r="F46" s="102"/>
      <c r="G46" s="102"/>
      <c r="H46" s="102"/>
      <c r="I46" s="102"/>
      <c r="J46" s="102"/>
      <c r="K46" s="102"/>
      <c r="L46" s="102"/>
      <c r="M46" s="102"/>
      <c r="N46" s="74"/>
      <c r="O46" s="65"/>
      <c r="P46" s="65"/>
      <c r="Q46" s="65"/>
      <c r="R46" s="65"/>
      <c r="S46" s="65"/>
    </row>
    <row r="47" spans="1:19" s="10" customFormat="1" ht="265.5" customHeight="1" x14ac:dyDescent="0.25">
      <c r="A47" s="169" t="s">
        <v>259</v>
      </c>
      <c r="B47" s="41" t="s">
        <v>70</v>
      </c>
      <c r="C47" s="171" t="s">
        <v>71</v>
      </c>
      <c r="D47" s="165" t="s">
        <v>72</v>
      </c>
      <c r="E47" s="173" t="s">
        <v>47</v>
      </c>
      <c r="F47" s="173" t="s">
        <v>79</v>
      </c>
      <c r="G47" s="165" t="s">
        <v>73</v>
      </c>
      <c r="H47" s="99" t="s">
        <v>34</v>
      </c>
      <c r="I47" s="99" t="s">
        <v>54</v>
      </c>
      <c r="J47" s="99" t="s">
        <v>50</v>
      </c>
      <c r="K47" s="165" t="s">
        <v>74</v>
      </c>
      <c r="L47" s="165" t="s">
        <v>75</v>
      </c>
      <c r="M47" s="167" t="s">
        <v>68</v>
      </c>
      <c r="N47" s="92">
        <v>1</v>
      </c>
      <c r="O47" s="93" t="s">
        <v>369</v>
      </c>
      <c r="P47" s="94" t="s">
        <v>321</v>
      </c>
      <c r="Q47" s="95"/>
      <c r="R47" s="96"/>
      <c r="S47" s="94" t="s">
        <v>338</v>
      </c>
    </row>
    <row r="48" spans="1:19" s="10" customFormat="1" ht="150" customHeight="1" x14ac:dyDescent="0.25">
      <c r="A48" s="170"/>
      <c r="B48" s="17" t="s">
        <v>76</v>
      </c>
      <c r="C48" s="172"/>
      <c r="D48" s="166"/>
      <c r="E48" s="174"/>
      <c r="F48" s="174"/>
      <c r="G48" s="166"/>
      <c r="H48" s="100"/>
      <c r="I48" s="100"/>
      <c r="J48" s="100"/>
      <c r="K48" s="166"/>
      <c r="L48" s="166"/>
      <c r="M48" s="168"/>
      <c r="N48" s="92"/>
      <c r="O48" s="93"/>
      <c r="P48" s="94"/>
      <c r="Q48" s="95"/>
      <c r="R48" s="96"/>
      <c r="S48" s="94"/>
    </row>
    <row r="49" spans="1:19" s="43" customFormat="1" ht="30" customHeight="1" thickBot="1" x14ac:dyDescent="0.3">
      <c r="A49" s="142" t="s">
        <v>122</v>
      </c>
      <c r="B49" s="143"/>
      <c r="C49" s="143"/>
      <c r="D49" s="143"/>
      <c r="E49" s="143"/>
      <c r="F49" s="143"/>
      <c r="G49" s="143"/>
      <c r="H49" s="143"/>
      <c r="I49" s="143"/>
      <c r="J49" s="143"/>
      <c r="K49" s="143"/>
      <c r="L49" s="143"/>
      <c r="M49" s="143"/>
      <c r="N49" s="74"/>
      <c r="O49" s="65"/>
      <c r="P49" s="65"/>
      <c r="Q49" s="65"/>
      <c r="R49" s="65"/>
      <c r="S49" s="65"/>
    </row>
    <row r="50" spans="1:19" s="10" customFormat="1" ht="322.14999999999998" customHeight="1" x14ac:dyDescent="0.25">
      <c r="A50" s="110" t="s">
        <v>260</v>
      </c>
      <c r="B50" s="32" t="s">
        <v>235</v>
      </c>
      <c r="C50" s="33" t="s">
        <v>169</v>
      </c>
      <c r="D50" s="32" t="s">
        <v>236</v>
      </c>
      <c r="E50" s="34" t="s">
        <v>47</v>
      </c>
      <c r="F50" s="34" t="s">
        <v>303</v>
      </c>
      <c r="G50" s="32" t="s">
        <v>168</v>
      </c>
      <c r="H50" s="34" t="s">
        <v>34</v>
      </c>
      <c r="I50" s="35" t="s">
        <v>54</v>
      </c>
      <c r="J50" s="34" t="s">
        <v>50</v>
      </c>
      <c r="K50" s="32" t="s">
        <v>305</v>
      </c>
      <c r="L50" s="32" t="s">
        <v>304</v>
      </c>
      <c r="M50" s="71" t="s">
        <v>306</v>
      </c>
      <c r="N50" s="75">
        <v>1</v>
      </c>
      <c r="O50" s="86" t="s">
        <v>341</v>
      </c>
      <c r="P50" s="87" t="s">
        <v>321</v>
      </c>
      <c r="Q50" s="65"/>
      <c r="R50" s="65"/>
      <c r="S50" s="64" t="s">
        <v>370</v>
      </c>
    </row>
    <row r="51" spans="1:19" s="10" customFormat="1" ht="140.1" customHeight="1" x14ac:dyDescent="0.25">
      <c r="A51" s="119"/>
      <c r="B51" s="107" t="s">
        <v>237</v>
      </c>
      <c r="C51" s="113" t="s">
        <v>170</v>
      </c>
      <c r="D51" s="126" t="s">
        <v>238</v>
      </c>
      <c r="E51" s="126" t="s">
        <v>47</v>
      </c>
      <c r="F51" s="126" t="s">
        <v>303</v>
      </c>
      <c r="G51" s="129" t="s">
        <v>239</v>
      </c>
      <c r="H51" s="126" t="s">
        <v>34</v>
      </c>
      <c r="I51" s="126" t="s">
        <v>54</v>
      </c>
      <c r="J51" s="126" t="s">
        <v>50</v>
      </c>
      <c r="K51" s="126" t="s">
        <v>307</v>
      </c>
      <c r="L51" s="126" t="s">
        <v>308</v>
      </c>
      <c r="M51" s="123" t="s">
        <v>371</v>
      </c>
      <c r="N51" s="92">
        <v>1</v>
      </c>
      <c r="O51" s="97" t="s">
        <v>372</v>
      </c>
      <c r="P51" s="94" t="s">
        <v>321</v>
      </c>
      <c r="Q51" s="74"/>
      <c r="R51" s="74"/>
      <c r="S51" s="94" t="s">
        <v>373</v>
      </c>
    </row>
    <row r="52" spans="1:19" s="43" customFormat="1" ht="140.1" customHeight="1" x14ac:dyDescent="0.25">
      <c r="A52" s="119"/>
      <c r="B52" s="108"/>
      <c r="C52" s="114"/>
      <c r="D52" s="127"/>
      <c r="E52" s="127"/>
      <c r="F52" s="127"/>
      <c r="G52" s="129"/>
      <c r="H52" s="127"/>
      <c r="I52" s="127"/>
      <c r="J52" s="127"/>
      <c r="K52" s="127"/>
      <c r="L52" s="127"/>
      <c r="M52" s="124"/>
      <c r="N52" s="98"/>
      <c r="O52" s="97"/>
      <c r="P52" s="94"/>
      <c r="Q52" s="74"/>
      <c r="R52" s="74"/>
      <c r="S52" s="94"/>
    </row>
    <row r="53" spans="1:19" s="43" customFormat="1" ht="140.1" customHeight="1" x14ac:dyDescent="0.25">
      <c r="A53" s="119"/>
      <c r="B53" s="108"/>
      <c r="C53" s="114"/>
      <c r="D53" s="127"/>
      <c r="E53" s="127"/>
      <c r="F53" s="127"/>
      <c r="G53" s="129"/>
      <c r="H53" s="127"/>
      <c r="I53" s="127"/>
      <c r="J53" s="127"/>
      <c r="K53" s="127"/>
      <c r="L53" s="127"/>
      <c r="M53" s="124"/>
      <c r="N53" s="98"/>
      <c r="O53" s="97"/>
      <c r="P53" s="94"/>
      <c r="Q53" s="74"/>
      <c r="R53" s="74"/>
      <c r="S53" s="94"/>
    </row>
    <row r="54" spans="1:19" s="43" customFormat="1" ht="306.39999999999998" customHeight="1" x14ac:dyDescent="0.25">
      <c r="A54" s="111"/>
      <c r="B54" s="109"/>
      <c r="C54" s="115"/>
      <c r="D54" s="128"/>
      <c r="E54" s="128"/>
      <c r="F54" s="128"/>
      <c r="G54" s="129"/>
      <c r="H54" s="128"/>
      <c r="I54" s="128"/>
      <c r="J54" s="128"/>
      <c r="K54" s="128"/>
      <c r="L54" s="128"/>
      <c r="M54" s="125"/>
      <c r="N54" s="98"/>
      <c r="O54" s="97"/>
      <c r="P54" s="94"/>
      <c r="Q54" s="65"/>
      <c r="R54" s="65"/>
      <c r="S54" s="94"/>
    </row>
    <row r="55" spans="1:19" s="10" customFormat="1" ht="30" customHeight="1" x14ac:dyDescent="0.25">
      <c r="A55" s="101" t="s">
        <v>121</v>
      </c>
      <c r="B55" s="102"/>
      <c r="C55" s="102"/>
      <c r="D55" s="102"/>
      <c r="E55" s="102"/>
      <c r="F55" s="102"/>
      <c r="G55" s="102"/>
      <c r="H55" s="102"/>
      <c r="I55" s="102"/>
      <c r="J55" s="102"/>
      <c r="K55" s="102"/>
      <c r="L55" s="102"/>
      <c r="M55" s="102"/>
      <c r="N55" s="74"/>
      <c r="O55" s="88"/>
      <c r="P55" s="74"/>
      <c r="Q55" s="74"/>
      <c r="R55" s="74"/>
      <c r="S55" s="74"/>
    </row>
    <row r="56" spans="1:19" s="43" customFormat="1" ht="160.15" customHeight="1" x14ac:dyDescent="0.25">
      <c r="A56" s="112" t="s">
        <v>281</v>
      </c>
      <c r="B56" s="37" t="s">
        <v>193</v>
      </c>
      <c r="C56" s="29" t="s">
        <v>194</v>
      </c>
      <c r="D56" s="37" t="s">
        <v>195</v>
      </c>
      <c r="E56" s="16" t="s">
        <v>47</v>
      </c>
      <c r="F56" s="16" t="s">
        <v>79</v>
      </c>
      <c r="G56" s="37" t="s">
        <v>196</v>
      </c>
      <c r="H56" s="21" t="s">
        <v>34</v>
      </c>
      <c r="I56" s="21" t="s">
        <v>197</v>
      </c>
      <c r="J56" s="21" t="s">
        <v>50</v>
      </c>
      <c r="K56" s="22" t="s">
        <v>198</v>
      </c>
      <c r="L56" s="22" t="s">
        <v>199</v>
      </c>
      <c r="M56" s="68" t="s">
        <v>200</v>
      </c>
      <c r="N56" s="89">
        <v>0</v>
      </c>
      <c r="O56" s="90" t="s">
        <v>374</v>
      </c>
      <c r="P56" s="74"/>
      <c r="Q56" s="74"/>
      <c r="R56" s="74"/>
      <c r="S56" s="22" t="s">
        <v>375</v>
      </c>
    </row>
    <row r="57" spans="1:19" s="43" customFormat="1" ht="160.15" customHeight="1" x14ac:dyDescent="0.25">
      <c r="A57" s="112"/>
      <c r="B57" s="37" t="s">
        <v>201</v>
      </c>
      <c r="C57" s="29" t="s">
        <v>202</v>
      </c>
      <c r="D57" s="37" t="s">
        <v>282</v>
      </c>
      <c r="E57" s="16" t="s">
        <v>47</v>
      </c>
      <c r="F57" s="16" t="s">
        <v>79</v>
      </c>
      <c r="G57" s="37" t="s">
        <v>203</v>
      </c>
      <c r="H57" s="21" t="s">
        <v>33</v>
      </c>
      <c r="I57" s="21" t="s">
        <v>197</v>
      </c>
      <c r="J57" s="21" t="s">
        <v>50</v>
      </c>
      <c r="K57" s="22" t="s">
        <v>204</v>
      </c>
      <c r="L57" s="22" t="s">
        <v>205</v>
      </c>
      <c r="M57" s="68" t="s">
        <v>206</v>
      </c>
      <c r="N57" s="89">
        <v>0</v>
      </c>
      <c r="O57" s="90" t="s">
        <v>376</v>
      </c>
      <c r="P57" s="74"/>
      <c r="Q57" s="74"/>
      <c r="R57" s="74"/>
      <c r="S57" s="22" t="s">
        <v>375</v>
      </c>
    </row>
    <row r="58" spans="1:19" s="43" customFormat="1" ht="160.15" customHeight="1" x14ac:dyDescent="0.25">
      <c r="A58" s="112"/>
      <c r="B58" s="37" t="s">
        <v>207</v>
      </c>
      <c r="C58" s="29" t="s">
        <v>208</v>
      </c>
      <c r="D58" s="37" t="s">
        <v>209</v>
      </c>
      <c r="E58" s="16" t="s">
        <v>47</v>
      </c>
      <c r="F58" s="16" t="s">
        <v>79</v>
      </c>
      <c r="G58" s="37" t="s">
        <v>210</v>
      </c>
      <c r="H58" s="21" t="s">
        <v>33</v>
      </c>
      <c r="I58" s="21" t="s">
        <v>197</v>
      </c>
      <c r="J58" s="21" t="s">
        <v>50</v>
      </c>
      <c r="K58" s="22" t="s">
        <v>211</v>
      </c>
      <c r="L58" s="22" t="s">
        <v>212</v>
      </c>
      <c r="M58" s="68" t="s">
        <v>213</v>
      </c>
      <c r="N58" s="89">
        <v>0</v>
      </c>
      <c r="O58" s="90" t="s">
        <v>376</v>
      </c>
      <c r="P58" s="65"/>
      <c r="Q58" s="65"/>
      <c r="R58" s="65"/>
      <c r="S58" s="22" t="s">
        <v>375</v>
      </c>
    </row>
    <row r="59" spans="1:19" s="10" customFormat="1" ht="30" customHeight="1" x14ac:dyDescent="0.25">
      <c r="A59" s="101" t="s">
        <v>293</v>
      </c>
      <c r="B59" s="102"/>
      <c r="C59" s="102"/>
      <c r="D59" s="102"/>
      <c r="E59" s="102"/>
      <c r="F59" s="102"/>
      <c r="G59" s="102"/>
      <c r="H59" s="102"/>
      <c r="I59" s="102"/>
      <c r="J59" s="102"/>
      <c r="K59" s="102"/>
      <c r="L59" s="102"/>
      <c r="M59" s="102"/>
      <c r="N59" s="22"/>
      <c r="O59" s="17"/>
      <c r="P59" s="37"/>
      <c r="Q59" s="37"/>
      <c r="R59" s="37"/>
      <c r="S59" s="37"/>
    </row>
    <row r="60" spans="1:19" s="46" customFormat="1" ht="300" customHeight="1" x14ac:dyDescent="0.25">
      <c r="A60" s="110" t="s">
        <v>261</v>
      </c>
      <c r="B60" s="37" t="s">
        <v>77</v>
      </c>
      <c r="C60" s="30" t="s">
        <v>78</v>
      </c>
      <c r="D60" s="37" t="s">
        <v>150</v>
      </c>
      <c r="E60" s="37" t="s">
        <v>56</v>
      </c>
      <c r="F60" s="37" t="s">
        <v>79</v>
      </c>
      <c r="G60" s="37" t="s">
        <v>80</v>
      </c>
      <c r="H60" s="37" t="s">
        <v>34</v>
      </c>
      <c r="I60" s="37" t="s">
        <v>54</v>
      </c>
      <c r="J60" s="37" t="s">
        <v>50</v>
      </c>
      <c r="K60" s="37" t="s">
        <v>300</v>
      </c>
      <c r="L60" s="37" t="s">
        <v>309</v>
      </c>
      <c r="M60" s="60" t="s">
        <v>301</v>
      </c>
      <c r="N60" s="80">
        <v>0.8</v>
      </c>
      <c r="O60" s="17" t="s">
        <v>342</v>
      </c>
      <c r="P60" s="37" t="s">
        <v>321</v>
      </c>
      <c r="Q60" s="37"/>
      <c r="R60" s="37"/>
      <c r="S60" s="37" t="s">
        <v>377</v>
      </c>
    </row>
    <row r="61" spans="1:19" s="46" customFormat="1" ht="328.5" customHeight="1" x14ac:dyDescent="0.25">
      <c r="A61" s="111"/>
      <c r="B61" s="37" t="s">
        <v>81</v>
      </c>
      <c r="C61" s="30" t="s">
        <v>294</v>
      </c>
      <c r="D61" s="37" t="s">
        <v>151</v>
      </c>
      <c r="E61" s="37" t="s">
        <v>47</v>
      </c>
      <c r="F61" s="37" t="s">
        <v>79</v>
      </c>
      <c r="G61" s="37" t="s">
        <v>310</v>
      </c>
      <c r="H61" s="37" t="s">
        <v>34</v>
      </c>
      <c r="I61" s="37" t="s">
        <v>54</v>
      </c>
      <c r="J61" s="37" t="s">
        <v>50</v>
      </c>
      <c r="K61" s="37" t="s">
        <v>302</v>
      </c>
      <c r="L61" s="37" t="s">
        <v>378</v>
      </c>
      <c r="M61" s="60" t="s">
        <v>301</v>
      </c>
      <c r="N61" s="75">
        <v>1</v>
      </c>
      <c r="O61" s="86" t="s">
        <v>379</v>
      </c>
      <c r="P61" s="37" t="s">
        <v>321</v>
      </c>
      <c r="Q61" s="65"/>
      <c r="R61" s="65"/>
      <c r="S61" s="77" t="s">
        <v>380</v>
      </c>
    </row>
    <row r="62" spans="1:19" s="10" customFormat="1" ht="30" customHeight="1" x14ac:dyDescent="0.25">
      <c r="A62" s="101" t="s">
        <v>82</v>
      </c>
      <c r="B62" s="102"/>
      <c r="C62" s="102"/>
      <c r="D62" s="102"/>
      <c r="E62" s="102"/>
      <c r="F62" s="102"/>
      <c r="G62" s="102"/>
      <c r="H62" s="102"/>
      <c r="I62" s="102"/>
      <c r="J62" s="102"/>
      <c r="K62" s="102"/>
      <c r="L62" s="102"/>
      <c r="M62" s="102"/>
      <c r="N62" s="74"/>
      <c r="O62" s="65"/>
      <c r="P62" s="65"/>
      <c r="Q62" s="65"/>
      <c r="R62" s="65"/>
      <c r="S62" s="65"/>
    </row>
    <row r="63" spans="1:19" s="10" customFormat="1" ht="280.14999999999998" customHeight="1" x14ac:dyDescent="0.25">
      <c r="A63" s="52" t="s">
        <v>262</v>
      </c>
      <c r="B63" s="37" t="s">
        <v>83</v>
      </c>
      <c r="C63" s="4" t="s">
        <v>295</v>
      </c>
      <c r="D63" s="37" t="s">
        <v>84</v>
      </c>
      <c r="E63" s="21" t="s">
        <v>47</v>
      </c>
      <c r="F63" s="21" t="s">
        <v>79</v>
      </c>
      <c r="G63" s="37" t="s">
        <v>85</v>
      </c>
      <c r="H63" s="21" t="s">
        <v>34</v>
      </c>
      <c r="I63" s="21" t="s">
        <v>54</v>
      </c>
      <c r="J63" s="21" t="s">
        <v>50</v>
      </c>
      <c r="K63" s="37" t="s">
        <v>86</v>
      </c>
      <c r="L63" s="37" t="s">
        <v>87</v>
      </c>
      <c r="M63" s="60" t="s">
        <v>88</v>
      </c>
      <c r="N63" s="75">
        <v>1</v>
      </c>
      <c r="O63" s="77" t="s">
        <v>343</v>
      </c>
      <c r="P63" s="37" t="s">
        <v>321</v>
      </c>
      <c r="Q63" s="65"/>
      <c r="R63" s="65"/>
      <c r="S63" s="77" t="s">
        <v>340</v>
      </c>
    </row>
    <row r="64" spans="1:19" s="10" customFormat="1" ht="30" customHeight="1" x14ac:dyDescent="0.25">
      <c r="A64" s="101" t="s">
        <v>123</v>
      </c>
      <c r="B64" s="102"/>
      <c r="C64" s="102"/>
      <c r="D64" s="102"/>
      <c r="E64" s="102"/>
      <c r="F64" s="102"/>
      <c r="G64" s="102"/>
      <c r="H64" s="102"/>
      <c r="I64" s="102"/>
      <c r="J64" s="102"/>
      <c r="K64" s="102"/>
      <c r="L64" s="102"/>
      <c r="M64" s="102"/>
      <c r="N64" s="74"/>
      <c r="O64" s="65"/>
      <c r="P64" s="65"/>
      <c r="Q64" s="65"/>
      <c r="R64" s="65"/>
      <c r="S64" s="65"/>
    </row>
    <row r="65" spans="1:19" s="10" customFormat="1" ht="291.39999999999998" customHeight="1" x14ac:dyDescent="0.25">
      <c r="A65" s="52" t="s">
        <v>263</v>
      </c>
      <c r="B65" s="17" t="s">
        <v>132</v>
      </c>
      <c r="C65" s="20" t="s">
        <v>133</v>
      </c>
      <c r="D65" s="47" t="s">
        <v>134</v>
      </c>
      <c r="E65" s="21" t="s">
        <v>47</v>
      </c>
      <c r="F65" s="21" t="s">
        <v>79</v>
      </c>
      <c r="G65" s="37" t="s">
        <v>135</v>
      </c>
      <c r="H65" s="21" t="s">
        <v>34</v>
      </c>
      <c r="I65" s="21" t="s">
        <v>54</v>
      </c>
      <c r="J65" s="21" t="s">
        <v>50</v>
      </c>
      <c r="K65" s="37" t="s">
        <v>136</v>
      </c>
      <c r="L65" s="37" t="s">
        <v>137</v>
      </c>
      <c r="M65" s="60" t="s">
        <v>152</v>
      </c>
      <c r="N65" s="75">
        <v>1</v>
      </c>
      <c r="O65" s="61" t="s">
        <v>339</v>
      </c>
      <c r="P65" s="37" t="s">
        <v>321</v>
      </c>
      <c r="Q65" s="65"/>
      <c r="R65" s="65"/>
      <c r="S65" s="91" t="s">
        <v>381</v>
      </c>
    </row>
    <row r="66" spans="1:19" s="10" customFormat="1" ht="30" customHeight="1" x14ac:dyDescent="0.25">
      <c r="A66" s="103" t="s">
        <v>296</v>
      </c>
      <c r="B66" s="104"/>
      <c r="C66" s="104"/>
      <c r="D66" s="104"/>
      <c r="E66" s="104"/>
      <c r="F66" s="104"/>
      <c r="G66" s="104"/>
      <c r="H66" s="104"/>
      <c r="I66" s="104"/>
      <c r="J66" s="104"/>
      <c r="K66" s="104"/>
      <c r="L66" s="104"/>
      <c r="M66" s="104"/>
      <c r="N66" s="74"/>
      <c r="O66" s="65"/>
      <c r="P66" s="65"/>
      <c r="Q66" s="65"/>
      <c r="R66" s="65"/>
      <c r="S66" s="65"/>
    </row>
    <row r="67" spans="1:19" s="10" customFormat="1" ht="222" customHeight="1" x14ac:dyDescent="0.25">
      <c r="A67" s="52" t="s">
        <v>264</v>
      </c>
      <c r="B67" s="37" t="s">
        <v>172</v>
      </c>
      <c r="C67" s="15" t="s">
        <v>173</v>
      </c>
      <c r="D67" s="37" t="s">
        <v>174</v>
      </c>
      <c r="E67" s="21" t="s">
        <v>47</v>
      </c>
      <c r="F67" s="21" t="s">
        <v>79</v>
      </c>
      <c r="G67" s="37" t="s">
        <v>175</v>
      </c>
      <c r="H67" s="21" t="s">
        <v>34</v>
      </c>
      <c r="I67" s="21" t="s">
        <v>166</v>
      </c>
      <c r="J67" s="21" t="s">
        <v>50</v>
      </c>
      <c r="K67" s="37" t="s">
        <v>176</v>
      </c>
      <c r="L67" s="37" t="s">
        <v>177</v>
      </c>
      <c r="M67" s="60" t="s">
        <v>178</v>
      </c>
      <c r="N67" s="75">
        <v>1</v>
      </c>
      <c r="O67" s="91" t="s">
        <v>382</v>
      </c>
      <c r="P67" s="22" t="s">
        <v>321</v>
      </c>
      <c r="Q67" s="74"/>
      <c r="R67" s="74"/>
      <c r="S67" s="91" t="s">
        <v>383</v>
      </c>
    </row>
    <row r="68" spans="1:19" s="43" customFormat="1" ht="30" customHeight="1" x14ac:dyDescent="0.25">
      <c r="A68" s="105" t="s">
        <v>124</v>
      </c>
      <c r="B68" s="106"/>
      <c r="C68" s="106"/>
      <c r="D68" s="106"/>
      <c r="E68" s="106"/>
      <c r="F68" s="106"/>
      <c r="G68" s="106"/>
      <c r="H68" s="106"/>
      <c r="I68" s="106"/>
      <c r="J68" s="106"/>
      <c r="K68" s="106"/>
      <c r="L68" s="106"/>
      <c r="M68" s="106"/>
      <c r="N68" s="74"/>
      <c r="O68" s="65"/>
      <c r="P68" s="65"/>
      <c r="Q68" s="65"/>
      <c r="R68" s="65"/>
      <c r="S68" s="65"/>
    </row>
    <row r="69" spans="1:19" s="10" customFormat="1" ht="153.75" customHeight="1" x14ac:dyDescent="0.25">
      <c r="A69" s="54" t="s">
        <v>265</v>
      </c>
      <c r="B69" s="5" t="s">
        <v>144</v>
      </c>
      <c r="C69" s="36" t="s">
        <v>139</v>
      </c>
      <c r="D69" s="5" t="s">
        <v>140</v>
      </c>
      <c r="E69" s="5" t="s">
        <v>47</v>
      </c>
      <c r="F69" s="5" t="s">
        <v>79</v>
      </c>
      <c r="G69" s="5" t="s">
        <v>141</v>
      </c>
      <c r="H69" s="5" t="s">
        <v>34</v>
      </c>
      <c r="I69" s="5" t="s">
        <v>54</v>
      </c>
      <c r="J69" s="5" t="s">
        <v>51</v>
      </c>
      <c r="K69" s="5" t="s">
        <v>143</v>
      </c>
      <c r="L69" s="5" t="s">
        <v>142</v>
      </c>
      <c r="M69" s="72" t="s">
        <v>138</v>
      </c>
      <c r="N69" s="75">
        <v>1</v>
      </c>
      <c r="O69" s="91" t="s">
        <v>384</v>
      </c>
      <c r="P69" s="37" t="s">
        <v>321</v>
      </c>
      <c r="Q69" s="65"/>
      <c r="R69" s="65"/>
      <c r="S69" s="91" t="s">
        <v>385</v>
      </c>
    </row>
    <row r="70" spans="1:19" s="10" customFormat="1" ht="30" customHeight="1" x14ac:dyDescent="0.25">
      <c r="A70" s="101" t="s">
        <v>89</v>
      </c>
      <c r="B70" s="102"/>
      <c r="C70" s="102"/>
      <c r="D70" s="102"/>
      <c r="E70" s="102"/>
      <c r="F70" s="102"/>
      <c r="G70" s="102"/>
      <c r="H70" s="102"/>
      <c r="I70" s="102"/>
      <c r="J70" s="102"/>
      <c r="K70" s="102"/>
      <c r="L70" s="102"/>
      <c r="M70" s="102"/>
      <c r="N70" s="74"/>
      <c r="O70" s="65"/>
      <c r="P70" s="65"/>
      <c r="Q70" s="65"/>
      <c r="R70" s="65"/>
      <c r="S70" s="65"/>
    </row>
    <row r="71" spans="1:19" s="10" customFormat="1" ht="196.5" customHeight="1" thickBot="1" x14ac:dyDescent="0.3">
      <c r="A71" s="55" t="s">
        <v>266</v>
      </c>
      <c r="B71" s="56" t="s">
        <v>91</v>
      </c>
      <c r="C71" s="57" t="s">
        <v>92</v>
      </c>
      <c r="D71" s="56" t="s">
        <v>145</v>
      </c>
      <c r="E71" s="58" t="s">
        <v>47</v>
      </c>
      <c r="F71" s="58" t="s">
        <v>79</v>
      </c>
      <c r="G71" s="56" t="s">
        <v>93</v>
      </c>
      <c r="H71" s="58" t="s">
        <v>34</v>
      </c>
      <c r="I71" s="58" t="s">
        <v>54</v>
      </c>
      <c r="J71" s="58" t="s">
        <v>50</v>
      </c>
      <c r="K71" s="56" t="s">
        <v>146</v>
      </c>
      <c r="L71" s="56" t="s">
        <v>94</v>
      </c>
      <c r="M71" s="73" t="s">
        <v>95</v>
      </c>
      <c r="N71" s="75">
        <v>1</v>
      </c>
      <c r="O71" s="91" t="s">
        <v>386</v>
      </c>
      <c r="P71" s="37" t="s">
        <v>321</v>
      </c>
      <c r="Q71" s="65"/>
      <c r="R71" s="65"/>
      <c r="S71" s="91" t="s">
        <v>387</v>
      </c>
    </row>
    <row r="72" spans="1:19" s="10" customFormat="1" ht="15.75" x14ac:dyDescent="0.25">
      <c r="M72" s="14"/>
      <c r="N72" s="43"/>
      <c r="O72" s="59"/>
    </row>
    <row r="73" spans="1:19" s="10" customFormat="1" ht="15.75" x14ac:dyDescent="0.25">
      <c r="M73" s="14"/>
      <c r="N73" s="24"/>
      <c r="O73" s="23"/>
      <c r="P73" s="23"/>
      <c r="Q73" s="23"/>
      <c r="R73" s="23"/>
      <c r="S73" s="23"/>
    </row>
    <row r="74" spans="1:19" s="23" customFormat="1" ht="12.75" x14ac:dyDescent="0.2">
      <c r="K74" s="25"/>
      <c r="L74" s="26"/>
      <c r="M74" s="27"/>
      <c r="N74" s="24"/>
    </row>
    <row r="75" spans="1:19" s="23" customFormat="1" ht="12.75" x14ac:dyDescent="0.2">
      <c r="K75" s="25"/>
      <c r="L75" s="26"/>
      <c r="M75" s="27"/>
      <c r="N75" s="24"/>
    </row>
    <row r="76" spans="1:19" s="23" customFormat="1" ht="12.75" x14ac:dyDescent="0.2">
      <c r="K76" s="25"/>
      <c r="L76" s="26"/>
      <c r="M76" s="27"/>
      <c r="N76" s="24"/>
    </row>
    <row r="77" spans="1:19" s="23" customFormat="1" ht="12.75" x14ac:dyDescent="0.2">
      <c r="K77" s="25"/>
      <c r="L77" s="26"/>
      <c r="M77" s="27"/>
      <c r="N77" s="24"/>
    </row>
    <row r="78" spans="1:19" s="23" customFormat="1" ht="12.75" x14ac:dyDescent="0.2">
      <c r="K78" s="25"/>
      <c r="L78" s="26"/>
      <c r="M78" s="27"/>
      <c r="N78" s="24"/>
    </row>
    <row r="79" spans="1:19" s="23" customFormat="1" ht="12.75" x14ac:dyDescent="0.2">
      <c r="K79" s="25"/>
      <c r="L79" s="26"/>
      <c r="M79" s="27"/>
      <c r="N79" s="24"/>
    </row>
    <row r="80" spans="1:19" s="23" customFormat="1" ht="12.75" x14ac:dyDescent="0.2">
      <c r="K80" s="25"/>
      <c r="L80" s="26"/>
      <c r="M80" s="27"/>
      <c r="N80" s="24"/>
    </row>
    <row r="81" spans="11:14" s="23" customFormat="1" ht="12.75" x14ac:dyDescent="0.2">
      <c r="K81" s="25"/>
      <c r="L81" s="26"/>
      <c r="M81" s="27"/>
      <c r="N81" s="24"/>
    </row>
    <row r="82" spans="11:14" s="23" customFormat="1" ht="12.75" x14ac:dyDescent="0.2">
      <c r="K82" s="25"/>
      <c r="L82" s="26"/>
      <c r="M82" s="27"/>
      <c r="N82" s="24"/>
    </row>
    <row r="83" spans="11:14" s="23" customFormat="1" ht="12.75" x14ac:dyDescent="0.2">
      <c r="K83" s="25"/>
      <c r="L83" s="26"/>
      <c r="M83" s="27"/>
      <c r="N83" s="24"/>
    </row>
    <row r="84" spans="11:14" s="23" customFormat="1" ht="12.75" x14ac:dyDescent="0.2">
      <c r="K84" s="25"/>
      <c r="L84" s="26"/>
      <c r="M84" s="27"/>
      <c r="N84" s="24"/>
    </row>
    <row r="85" spans="11:14" s="23" customFormat="1" ht="12.75" x14ac:dyDescent="0.2">
      <c r="K85" s="25"/>
      <c r="L85" s="26"/>
      <c r="M85" s="27"/>
      <c r="N85" s="24"/>
    </row>
    <row r="86" spans="11:14" s="23" customFormat="1" ht="12.75" x14ac:dyDescent="0.2">
      <c r="K86" s="25"/>
      <c r="L86" s="26"/>
      <c r="M86" s="27"/>
      <c r="N86" s="24"/>
    </row>
    <row r="87" spans="11:14" s="23" customFormat="1" ht="12.75" x14ac:dyDescent="0.2">
      <c r="K87" s="25"/>
      <c r="L87" s="26"/>
      <c r="M87" s="27"/>
      <c r="N87" s="24"/>
    </row>
    <row r="88" spans="11:14" s="23" customFormat="1" ht="12.75" x14ac:dyDescent="0.2">
      <c r="K88" s="25"/>
      <c r="L88" s="26"/>
      <c r="M88" s="27"/>
      <c r="N88" s="24"/>
    </row>
    <row r="89" spans="11:14" s="23" customFormat="1" ht="12.75" x14ac:dyDescent="0.2">
      <c r="K89" s="25"/>
      <c r="L89" s="26"/>
      <c r="M89" s="27"/>
      <c r="N89" s="24"/>
    </row>
    <row r="90" spans="11:14" s="23" customFormat="1" ht="12.75" x14ac:dyDescent="0.2">
      <c r="K90" s="25"/>
      <c r="L90" s="26"/>
      <c r="M90" s="27"/>
      <c r="N90" s="24"/>
    </row>
    <row r="91" spans="11:14" s="23" customFormat="1" ht="12.75" x14ac:dyDescent="0.2">
      <c r="K91" s="25"/>
      <c r="L91" s="26"/>
      <c r="M91" s="27"/>
      <c r="N91" s="24"/>
    </row>
    <row r="92" spans="11:14" s="23" customFormat="1" ht="12.75" x14ac:dyDescent="0.2">
      <c r="K92" s="25"/>
      <c r="L92" s="26"/>
      <c r="M92" s="27"/>
      <c r="N92" s="24"/>
    </row>
    <row r="93" spans="11:14" s="23" customFormat="1" ht="12.75" x14ac:dyDescent="0.2">
      <c r="K93" s="25"/>
      <c r="L93" s="26"/>
      <c r="M93" s="27"/>
      <c r="N93" s="24"/>
    </row>
    <row r="94" spans="11:14" s="23" customFormat="1" ht="12.75" x14ac:dyDescent="0.2">
      <c r="K94" s="25"/>
      <c r="L94" s="26"/>
      <c r="M94" s="27"/>
      <c r="N94" s="24"/>
    </row>
    <row r="95" spans="11:14" s="23" customFormat="1" ht="12.75" x14ac:dyDescent="0.2">
      <c r="K95" s="25"/>
      <c r="L95" s="26"/>
      <c r="M95" s="27"/>
      <c r="N95" s="24"/>
    </row>
    <row r="96" spans="11:14" s="23" customFormat="1" ht="12.75" x14ac:dyDescent="0.2">
      <c r="K96" s="25"/>
      <c r="L96" s="26"/>
      <c r="M96" s="27"/>
      <c r="N96" s="24"/>
    </row>
    <row r="97" spans="11:14" s="23" customFormat="1" ht="12.75" x14ac:dyDescent="0.2">
      <c r="K97" s="25"/>
      <c r="L97" s="26"/>
      <c r="M97" s="27"/>
      <c r="N97" s="24"/>
    </row>
    <row r="98" spans="11:14" s="23" customFormat="1" ht="12.75" x14ac:dyDescent="0.2">
      <c r="K98" s="25"/>
      <c r="L98" s="26"/>
      <c r="M98" s="27"/>
      <c r="N98" s="24"/>
    </row>
    <row r="99" spans="11:14" s="23" customFormat="1" ht="12.75" x14ac:dyDescent="0.2">
      <c r="K99" s="25"/>
      <c r="L99" s="26"/>
      <c r="M99" s="27"/>
      <c r="N99" s="24"/>
    </row>
    <row r="100" spans="11:14" s="23" customFormat="1" ht="12.75" x14ac:dyDescent="0.2">
      <c r="K100" s="25"/>
      <c r="L100" s="26"/>
      <c r="M100" s="27"/>
      <c r="N100" s="24"/>
    </row>
    <row r="101" spans="11:14" s="23" customFormat="1" ht="12.75" x14ac:dyDescent="0.2">
      <c r="K101" s="25"/>
      <c r="L101" s="26"/>
      <c r="M101" s="27"/>
      <c r="N101" s="24"/>
    </row>
    <row r="102" spans="11:14" s="23" customFormat="1" ht="12.75" x14ac:dyDescent="0.2">
      <c r="K102" s="25"/>
      <c r="L102" s="26"/>
      <c r="M102" s="27"/>
      <c r="N102" s="24"/>
    </row>
    <row r="103" spans="11:14" s="23" customFormat="1" ht="12.75" x14ac:dyDescent="0.2">
      <c r="K103" s="25"/>
      <c r="L103" s="26"/>
      <c r="M103" s="27"/>
      <c r="N103" s="24"/>
    </row>
    <row r="104" spans="11:14" s="23" customFormat="1" ht="12.75" x14ac:dyDescent="0.2">
      <c r="K104" s="25"/>
      <c r="L104" s="26"/>
      <c r="M104" s="27"/>
      <c r="N104" s="24"/>
    </row>
    <row r="105" spans="11:14" s="23" customFormat="1" ht="12.75" x14ac:dyDescent="0.2">
      <c r="K105" s="25"/>
      <c r="L105" s="26"/>
      <c r="M105" s="27"/>
      <c r="N105" s="24"/>
    </row>
    <row r="106" spans="11:14" s="23" customFormat="1" ht="12.75" x14ac:dyDescent="0.2">
      <c r="K106" s="25"/>
      <c r="L106" s="26"/>
      <c r="M106" s="27"/>
      <c r="N106" s="24"/>
    </row>
    <row r="107" spans="11:14" s="23" customFormat="1" ht="12.75" x14ac:dyDescent="0.2">
      <c r="K107" s="25"/>
      <c r="L107" s="26"/>
      <c r="M107" s="27"/>
      <c r="N107" s="24"/>
    </row>
    <row r="108" spans="11:14" s="23" customFormat="1" ht="12.75" x14ac:dyDescent="0.2">
      <c r="K108" s="25"/>
      <c r="L108" s="26"/>
      <c r="M108" s="27"/>
      <c r="N108" s="24"/>
    </row>
    <row r="109" spans="11:14" s="23" customFormat="1" ht="12.75" x14ac:dyDescent="0.2">
      <c r="K109" s="25"/>
      <c r="L109" s="26"/>
      <c r="M109" s="27"/>
      <c r="N109" s="24"/>
    </row>
    <row r="110" spans="11:14" s="23" customFormat="1" ht="12.75" x14ac:dyDescent="0.2">
      <c r="K110" s="25"/>
      <c r="L110" s="26"/>
      <c r="M110" s="27"/>
      <c r="N110" s="24"/>
    </row>
    <row r="111" spans="11:14" s="23" customFormat="1" ht="12.75" x14ac:dyDescent="0.2">
      <c r="K111" s="25"/>
      <c r="L111" s="26"/>
      <c r="M111" s="27"/>
      <c r="N111" s="24"/>
    </row>
    <row r="112" spans="11:14" s="23" customFormat="1" ht="12.75" x14ac:dyDescent="0.2">
      <c r="K112" s="25"/>
      <c r="L112" s="26"/>
      <c r="M112" s="27"/>
      <c r="N112" s="24"/>
    </row>
    <row r="113" spans="11:19" s="23" customFormat="1" ht="12.75" x14ac:dyDescent="0.2">
      <c r="K113" s="25"/>
      <c r="L113" s="26"/>
      <c r="M113" s="27"/>
      <c r="N113" s="24"/>
    </row>
    <row r="114" spans="11:19" s="23" customFormat="1" ht="12.75" x14ac:dyDescent="0.2">
      <c r="K114" s="25"/>
      <c r="L114" s="26"/>
      <c r="M114" s="27"/>
      <c r="N114" s="24"/>
    </row>
    <row r="115" spans="11:19" s="23" customFormat="1" ht="12.75" x14ac:dyDescent="0.2">
      <c r="K115" s="25"/>
      <c r="L115" s="26"/>
      <c r="M115" s="27"/>
      <c r="N115" s="24"/>
    </row>
    <row r="116" spans="11:19" s="23" customFormat="1" ht="12.75" x14ac:dyDescent="0.2">
      <c r="K116" s="25"/>
      <c r="L116" s="26"/>
      <c r="M116" s="27"/>
      <c r="N116" s="24"/>
    </row>
    <row r="117" spans="11:19" s="23" customFormat="1" ht="12.75" x14ac:dyDescent="0.2">
      <c r="K117" s="25"/>
      <c r="L117" s="26"/>
      <c r="M117" s="27"/>
      <c r="N117" s="24"/>
    </row>
    <row r="118" spans="11:19" s="23" customFormat="1" ht="12.75" x14ac:dyDescent="0.2">
      <c r="K118" s="25"/>
      <c r="L118" s="26"/>
      <c r="M118" s="27"/>
      <c r="N118" s="24"/>
    </row>
    <row r="119" spans="11:19" s="23" customFormat="1" ht="12.75" x14ac:dyDescent="0.2">
      <c r="K119" s="25"/>
      <c r="L119" s="26"/>
      <c r="M119" s="27"/>
      <c r="N119" s="24"/>
    </row>
    <row r="120" spans="11:19" s="23" customFormat="1" ht="12.75" x14ac:dyDescent="0.2">
      <c r="K120" s="25"/>
      <c r="L120" s="26"/>
      <c r="M120" s="27"/>
      <c r="N120" s="24"/>
    </row>
    <row r="121" spans="11:19" s="23" customFormat="1" ht="12.75" x14ac:dyDescent="0.2">
      <c r="K121" s="25"/>
      <c r="L121" s="26"/>
      <c r="M121" s="27"/>
      <c r="N121" s="24"/>
    </row>
    <row r="122" spans="11:19" s="23" customFormat="1" ht="12.75" x14ac:dyDescent="0.2">
      <c r="K122" s="25"/>
      <c r="L122" s="26"/>
      <c r="M122" s="27"/>
      <c r="N122" s="24"/>
    </row>
    <row r="123" spans="11:19" s="23" customFormat="1" ht="15.75" x14ac:dyDescent="0.25">
      <c r="K123" s="25"/>
      <c r="L123" s="26"/>
      <c r="M123" s="27"/>
      <c r="N123" s="9"/>
      <c r="O123" s="3"/>
      <c r="P123" s="3"/>
      <c r="Q123" s="3"/>
      <c r="R123" s="3"/>
      <c r="S123" s="3"/>
    </row>
    <row r="124" spans="11:19" s="3" customFormat="1" ht="15.75" x14ac:dyDescent="0.25">
      <c r="K124" s="12"/>
      <c r="L124" s="10"/>
      <c r="M124" s="14"/>
      <c r="N124" s="9"/>
    </row>
    <row r="125" spans="11:19" s="3" customFormat="1" ht="15.75" x14ac:dyDescent="0.25">
      <c r="K125" s="12"/>
      <c r="L125" s="10"/>
      <c r="M125" s="14"/>
      <c r="N125" s="9"/>
    </row>
    <row r="126" spans="11:19" s="3" customFormat="1" ht="15.75" x14ac:dyDescent="0.25">
      <c r="K126" s="12"/>
      <c r="L126" s="10"/>
      <c r="M126" s="14"/>
      <c r="N126" s="9"/>
    </row>
    <row r="127" spans="11:19" s="3" customFormat="1" ht="15.75" x14ac:dyDescent="0.25">
      <c r="K127" s="12"/>
      <c r="L127" s="10"/>
      <c r="M127" s="14"/>
      <c r="N127" s="9"/>
    </row>
    <row r="128" spans="11:19" s="3" customFormat="1" ht="15.75" x14ac:dyDescent="0.25">
      <c r="K128" s="12"/>
      <c r="L128" s="10"/>
      <c r="M128" s="14"/>
      <c r="N128" s="9"/>
    </row>
    <row r="129" spans="11:19" s="3" customFormat="1" ht="15.75" x14ac:dyDescent="0.25">
      <c r="K129" s="12"/>
      <c r="L129" s="10"/>
      <c r="M129" s="14"/>
      <c r="N129" s="28"/>
      <c r="O129"/>
      <c r="P129"/>
      <c r="Q129"/>
      <c r="R129"/>
      <c r="S129"/>
    </row>
  </sheetData>
  <mergeCells count="126">
    <mergeCell ref="N27:N28"/>
    <mergeCell ref="O27:O28"/>
    <mergeCell ref="Q27:Q28"/>
    <mergeCell ref="R27:R28"/>
    <mergeCell ref="S27:S28"/>
    <mergeCell ref="N11:S11"/>
    <mergeCell ref="N12:N13"/>
    <mergeCell ref="O12:O13"/>
    <mergeCell ref="P12:P13"/>
    <mergeCell ref="Q12:Q13"/>
    <mergeCell ref="R12:R13"/>
    <mergeCell ref="S12:S13"/>
    <mergeCell ref="I47:I48"/>
    <mergeCell ref="J47:J48"/>
    <mergeCell ref="A24:M24"/>
    <mergeCell ref="A30:A31"/>
    <mergeCell ref="A33:A34"/>
    <mergeCell ref="J12:J13"/>
    <mergeCell ref="B12:D12"/>
    <mergeCell ref="E11:F11"/>
    <mergeCell ref="F12:F13"/>
    <mergeCell ref="H12:H13"/>
    <mergeCell ref="B11:D11"/>
    <mergeCell ref="I12:I13"/>
    <mergeCell ref="H47:H48"/>
    <mergeCell ref="L47:L48"/>
    <mergeCell ref="M47:M48"/>
    <mergeCell ref="G47:G48"/>
    <mergeCell ref="K47:K48"/>
    <mergeCell ref="A47:A48"/>
    <mergeCell ref="C47:C48"/>
    <mergeCell ref="D47:D48"/>
    <mergeCell ref="E47:E48"/>
    <mergeCell ref="F47:F48"/>
    <mergeCell ref="A14:M14"/>
    <mergeCell ref="A16:M16"/>
    <mergeCell ref="A18:M18"/>
    <mergeCell ref="A20:A21"/>
    <mergeCell ref="A22:M22"/>
    <mergeCell ref="B27:B28"/>
    <mergeCell ref="C27:C28"/>
    <mergeCell ref="A1:B2"/>
    <mergeCell ref="A3:G3"/>
    <mergeCell ref="C2:M2"/>
    <mergeCell ref="C1:M1"/>
    <mergeCell ref="H3:M3"/>
    <mergeCell ref="A4:G4"/>
    <mergeCell ref="H4:M4"/>
    <mergeCell ref="A5:M5"/>
    <mergeCell ref="A6:M6"/>
    <mergeCell ref="H51:H54"/>
    <mergeCell ref="F51:F54"/>
    <mergeCell ref="E51:E54"/>
    <mergeCell ref="D51:D54"/>
    <mergeCell ref="G51:G54"/>
    <mergeCell ref="A7:M7"/>
    <mergeCell ref="A8:B8"/>
    <mergeCell ref="C8:E8"/>
    <mergeCell ref="A9:B9"/>
    <mergeCell ref="C9:E9"/>
    <mergeCell ref="A10:M10"/>
    <mergeCell ref="K12:K13"/>
    <mergeCell ref="L12:L13"/>
    <mergeCell ref="A49:M49"/>
    <mergeCell ref="K27:K28"/>
    <mergeCell ref="L27:L28"/>
    <mergeCell ref="A35:M35"/>
    <mergeCell ref="A37:M37"/>
    <mergeCell ref="M12:M13"/>
    <mergeCell ref="K11:M11"/>
    <mergeCell ref="A11:A13"/>
    <mergeCell ref="G11:J11"/>
    <mergeCell ref="G12:G13"/>
    <mergeCell ref="E12:E13"/>
    <mergeCell ref="A25:A26"/>
    <mergeCell ref="A29:M29"/>
    <mergeCell ref="A32:M32"/>
    <mergeCell ref="G26:G27"/>
    <mergeCell ref="I38:I41"/>
    <mergeCell ref="J38:J41"/>
    <mergeCell ref="A38:A41"/>
    <mergeCell ref="B38:B41"/>
    <mergeCell ref="C38:C41"/>
    <mergeCell ref="D38:D41"/>
    <mergeCell ref="E38:E41"/>
    <mergeCell ref="F38:F41"/>
    <mergeCell ref="G38:G41"/>
    <mergeCell ref="H38:H41"/>
    <mergeCell ref="E27:E28"/>
    <mergeCell ref="F27:F28"/>
    <mergeCell ref="H27:H28"/>
    <mergeCell ref="I27:I28"/>
    <mergeCell ref="J27:J28"/>
    <mergeCell ref="A70:M70"/>
    <mergeCell ref="A59:M59"/>
    <mergeCell ref="A62:M62"/>
    <mergeCell ref="A64:M64"/>
    <mergeCell ref="A66:M66"/>
    <mergeCell ref="A68:M68"/>
    <mergeCell ref="B51:B54"/>
    <mergeCell ref="A55:M55"/>
    <mergeCell ref="A60:A61"/>
    <mergeCell ref="A56:A58"/>
    <mergeCell ref="C51:C54"/>
    <mergeCell ref="D27:D28"/>
    <mergeCell ref="A42:M42"/>
    <mergeCell ref="A44:M44"/>
    <mergeCell ref="A46:M46"/>
    <mergeCell ref="M27:M28"/>
    <mergeCell ref="A27:A28"/>
    <mergeCell ref="A50:A54"/>
    <mergeCell ref="M51:M54"/>
    <mergeCell ref="L51:L54"/>
    <mergeCell ref="K51:K54"/>
    <mergeCell ref="J51:J54"/>
    <mergeCell ref="I51:I54"/>
    <mergeCell ref="N47:N48"/>
    <mergeCell ref="O47:O48"/>
    <mergeCell ref="P47:P48"/>
    <mergeCell ref="Q47:Q48"/>
    <mergeCell ref="S47:S48"/>
    <mergeCell ref="R47:R48"/>
    <mergeCell ref="O51:O54"/>
    <mergeCell ref="S51:S54"/>
    <mergeCell ref="P51:P54"/>
    <mergeCell ref="N51:N54"/>
  </mergeCells>
  <printOptions horizontalCentered="1" verticalCentered="1"/>
  <pageMargins left="0" right="0" top="0" bottom="0" header="0" footer="0"/>
  <pageSetup paperSize="5" scale="39" orientation="landscape" r:id="rId1"/>
  <rowBreaks count="11" manualBreakCount="11">
    <brk id="17" max="16383" man="1"/>
    <brk id="21" max="16383" man="1"/>
    <brk id="23" max="16383" man="1"/>
    <brk id="28" max="16383" man="1"/>
    <brk id="34" max="16383" man="1"/>
    <brk id="36" max="16383" man="1"/>
    <brk id="43" max="16383" man="1"/>
    <brk id="50" max="16383" man="1"/>
    <brk id="58" max="16383" man="1"/>
    <brk id="61" max="16383" man="1"/>
    <brk id="6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47"/>
  <sheetViews>
    <sheetView topLeftCell="A11" workbookViewId="0">
      <selection activeCell="D48" sqref="D48"/>
    </sheetView>
  </sheetViews>
  <sheetFormatPr baseColWidth="10" defaultRowHeight="15" x14ac:dyDescent="0.25"/>
  <cols>
    <col min="4" max="5" width="13.140625" bestFit="1" customWidth="1"/>
  </cols>
  <sheetData>
    <row r="3" spans="2:3" x14ac:dyDescent="0.25">
      <c r="B3">
        <v>1</v>
      </c>
      <c r="C3">
        <v>100</v>
      </c>
    </row>
    <row r="4" spans="2:3" x14ac:dyDescent="0.25">
      <c r="B4">
        <v>2</v>
      </c>
      <c r="C4">
        <v>100</v>
      </c>
    </row>
    <row r="5" spans="2:3" x14ac:dyDescent="0.25">
      <c r="B5">
        <v>3</v>
      </c>
      <c r="C5">
        <v>70</v>
      </c>
    </row>
    <row r="6" spans="2:3" x14ac:dyDescent="0.25">
      <c r="B6">
        <v>4</v>
      </c>
      <c r="C6">
        <v>100</v>
      </c>
    </row>
    <row r="7" spans="2:3" x14ac:dyDescent="0.25">
      <c r="B7">
        <v>5</v>
      </c>
      <c r="C7">
        <v>80</v>
      </c>
    </row>
    <row r="8" spans="2:3" x14ac:dyDescent="0.25">
      <c r="B8">
        <v>6</v>
      </c>
      <c r="C8">
        <v>100</v>
      </c>
    </row>
    <row r="9" spans="2:3" x14ac:dyDescent="0.25">
      <c r="B9">
        <v>7</v>
      </c>
      <c r="C9">
        <v>100</v>
      </c>
    </row>
    <row r="10" spans="2:3" x14ac:dyDescent="0.25">
      <c r="B10">
        <v>8</v>
      </c>
      <c r="C10">
        <v>100</v>
      </c>
    </row>
    <row r="11" spans="2:3" x14ac:dyDescent="0.25">
      <c r="B11">
        <v>9</v>
      </c>
      <c r="C11">
        <v>100</v>
      </c>
    </row>
    <row r="12" spans="2:3" x14ac:dyDescent="0.25">
      <c r="B12">
        <v>10</v>
      </c>
      <c r="C12">
        <v>100</v>
      </c>
    </row>
    <row r="13" spans="2:3" x14ac:dyDescent="0.25">
      <c r="B13">
        <v>11</v>
      </c>
      <c r="C13">
        <v>100</v>
      </c>
    </row>
    <row r="14" spans="2:3" x14ac:dyDescent="0.25">
      <c r="B14">
        <v>12</v>
      </c>
      <c r="C14">
        <v>100</v>
      </c>
    </row>
    <row r="15" spans="2:3" x14ac:dyDescent="0.25">
      <c r="B15">
        <v>13</v>
      </c>
      <c r="C15">
        <v>100</v>
      </c>
    </row>
    <row r="16" spans="2:3" x14ac:dyDescent="0.25">
      <c r="B16">
        <v>14</v>
      </c>
      <c r="C16">
        <v>100</v>
      </c>
    </row>
    <row r="17" spans="2:3" x14ac:dyDescent="0.25">
      <c r="B17">
        <v>15</v>
      </c>
      <c r="C17">
        <v>100</v>
      </c>
    </row>
    <row r="18" spans="2:3" x14ac:dyDescent="0.25">
      <c r="B18">
        <v>16</v>
      </c>
      <c r="C18">
        <v>0</v>
      </c>
    </row>
    <row r="19" spans="2:3" x14ac:dyDescent="0.25">
      <c r="B19">
        <v>17</v>
      </c>
      <c r="C19">
        <v>100</v>
      </c>
    </row>
    <row r="20" spans="2:3" x14ac:dyDescent="0.25">
      <c r="B20">
        <v>18</v>
      </c>
      <c r="C20">
        <v>67</v>
      </c>
    </row>
    <row r="21" spans="2:3" x14ac:dyDescent="0.25">
      <c r="B21">
        <v>19</v>
      </c>
      <c r="C21">
        <v>100</v>
      </c>
    </row>
    <row r="22" spans="2:3" x14ac:dyDescent="0.25">
      <c r="B22">
        <v>20</v>
      </c>
      <c r="C22">
        <v>100</v>
      </c>
    </row>
    <row r="23" spans="2:3" x14ac:dyDescent="0.25">
      <c r="B23">
        <v>21</v>
      </c>
      <c r="C23">
        <v>100</v>
      </c>
    </row>
    <row r="24" spans="2:3" x14ac:dyDescent="0.25">
      <c r="B24">
        <v>22</v>
      </c>
      <c r="C24">
        <v>100</v>
      </c>
    </row>
    <row r="25" spans="2:3" x14ac:dyDescent="0.25">
      <c r="B25">
        <v>23</v>
      </c>
      <c r="C25">
        <v>100</v>
      </c>
    </row>
    <row r="26" spans="2:3" x14ac:dyDescent="0.25">
      <c r="B26">
        <v>24</v>
      </c>
      <c r="C26">
        <v>100</v>
      </c>
    </row>
    <row r="27" spans="2:3" x14ac:dyDescent="0.25">
      <c r="B27">
        <v>25</v>
      </c>
      <c r="C27">
        <v>100</v>
      </c>
    </row>
    <row r="28" spans="2:3" x14ac:dyDescent="0.25">
      <c r="B28">
        <v>26</v>
      </c>
      <c r="C28">
        <v>100</v>
      </c>
    </row>
    <row r="29" spans="2:3" x14ac:dyDescent="0.25">
      <c r="B29">
        <v>27</v>
      </c>
      <c r="C29">
        <v>100</v>
      </c>
    </row>
    <row r="30" spans="2:3" x14ac:dyDescent="0.25">
      <c r="B30">
        <v>28</v>
      </c>
      <c r="C30">
        <v>100</v>
      </c>
    </row>
    <row r="31" spans="2:3" x14ac:dyDescent="0.25">
      <c r="B31">
        <v>29</v>
      </c>
      <c r="C31">
        <v>100</v>
      </c>
    </row>
    <row r="32" spans="2:3" x14ac:dyDescent="0.25">
      <c r="B32">
        <v>30</v>
      </c>
      <c r="C32">
        <v>100</v>
      </c>
    </row>
    <row r="33" spans="2:7" x14ac:dyDescent="0.25">
      <c r="B33">
        <v>31</v>
      </c>
      <c r="C33">
        <v>100</v>
      </c>
    </row>
    <row r="34" spans="2:7" x14ac:dyDescent="0.25">
      <c r="B34">
        <v>32</v>
      </c>
      <c r="C34">
        <v>0</v>
      </c>
    </row>
    <row r="35" spans="2:7" x14ac:dyDescent="0.25">
      <c r="B35">
        <v>33</v>
      </c>
      <c r="C35">
        <v>0</v>
      </c>
    </row>
    <row r="36" spans="2:7" x14ac:dyDescent="0.25">
      <c r="B36">
        <v>34</v>
      </c>
      <c r="C36">
        <v>0</v>
      </c>
    </row>
    <row r="37" spans="2:7" x14ac:dyDescent="0.25">
      <c r="B37">
        <v>35</v>
      </c>
      <c r="C37">
        <v>0</v>
      </c>
    </row>
    <row r="38" spans="2:7" x14ac:dyDescent="0.25">
      <c r="B38">
        <v>36</v>
      </c>
      <c r="C38">
        <v>80</v>
      </c>
    </row>
    <row r="39" spans="2:7" x14ac:dyDescent="0.25">
      <c r="B39">
        <v>37</v>
      </c>
      <c r="C39">
        <v>100</v>
      </c>
    </row>
    <row r="40" spans="2:7" x14ac:dyDescent="0.25">
      <c r="B40">
        <v>38</v>
      </c>
      <c r="C40">
        <v>100</v>
      </c>
    </row>
    <row r="41" spans="2:7" x14ac:dyDescent="0.25">
      <c r="B41">
        <v>39</v>
      </c>
      <c r="C41">
        <v>100</v>
      </c>
    </row>
    <row r="42" spans="2:7" x14ac:dyDescent="0.25">
      <c r="B42">
        <v>40</v>
      </c>
      <c r="C42">
        <v>100</v>
      </c>
    </row>
    <row r="43" spans="2:7" x14ac:dyDescent="0.25">
      <c r="B43">
        <v>41</v>
      </c>
      <c r="C43">
        <v>100</v>
      </c>
    </row>
    <row r="44" spans="2:7" x14ac:dyDescent="0.25">
      <c r="B44">
        <v>42</v>
      </c>
      <c r="C44">
        <v>100</v>
      </c>
    </row>
    <row r="45" spans="2:7" x14ac:dyDescent="0.25">
      <c r="B45">
        <v>43</v>
      </c>
      <c r="C45">
        <v>100</v>
      </c>
      <c r="E45">
        <v>41</v>
      </c>
      <c r="F45">
        <f>+E45*100</f>
        <v>4100</v>
      </c>
      <c r="G45">
        <v>100</v>
      </c>
    </row>
    <row r="46" spans="2:7" x14ac:dyDescent="0.25">
      <c r="B46">
        <v>44</v>
      </c>
      <c r="C46">
        <v>100</v>
      </c>
      <c r="F46">
        <v>3497</v>
      </c>
      <c r="G46">
        <f>+F46*G45/F45</f>
        <v>85.292682926829272</v>
      </c>
    </row>
    <row r="47" spans="2:7" x14ac:dyDescent="0.25">
      <c r="C47">
        <f>SUM(C3:C46)</f>
        <v>3797</v>
      </c>
      <c r="D47">
        <f>+C47/B46</f>
        <v>86.295454545454547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F32" sqref="F32"/>
    </sheetView>
  </sheetViews>
  <sheetFormatPr baseColWidth="10" defaultRowHeight="15" x14ac:dyDescent="0.25"/>
  <cols>
    <col min="1" max="1" width="22.7109375" bestFit="1" customWidth="1"/>
    <col min="2" max="2" width="14.28515625" bestFit="1" customWidth="1"/>
    <col min="3" max="3" width="30" bestFit="1" customWidth="1"/>
    <col min="4" max="4" width="21.7109375" bestFit="1" customWidth="1"/>
    <col min="5" max="5" width="21.7109375" customWidth="1"/>
    <col min="6" max="6" width="17.42578125" bestFit="1" customWidth="1"/>
    <col min="7" max="7" width="28.42578125" bestFit="1" customWidth="1"/>
  </cols>
  <sheetData>
    <row r="1" spans="1:7" ht="21" x14ac:dyDescent="0.35">
      <c r="A1" s="2" t="s">
        <v>28</v>
      </c>
      <c r="B1" s="2" t="s">
        <v>33</v>
      </c>
      <c r="C1" s="2" t="s">
        <v>35</v>
      </c>
      <c r="D1" s="2" t="s">
        <v>38</v>
      </c>
      <c r="E1" s="2" t="s">
        <v>45</v>
      </c>
      <c r="F1" s="2" t="s">
        <v>40</v>
      </c>
      <c r="G1" s="2" t="s">
        <v>50</v>
      </c>
    </row>
    <row r="2" spans="1:7" ht="21" x14ac:dyDescent="0.35">
      <c r="A2" s="2" t="s">
        <v>26</v>
      </c>
      <c r="B2" s="2" t="s">
        <v>34</v>
      </c>
      <c r="C2" s="2" t="s">
        <v>36</v>
      </c>
      <c r="D2" s="2" t="s">
        <v>39</v>
      </c>
      <c r="E2" s="2" t="s">
        <v>46</v>
      </c>
      <c r="F2" s="2" t="s">
        <v>41</v>
      </c>
      <c r="G2" s="2" t="s">
        <v>51</v>
      </c>
    </row>
    <row r="3" spans="1:7" ht="21" x14ac:dyDescent="0.35">
      <c r="A3" s="2" t="s">
        <v>27</v>
      </c>
      <c r="B3" s="2"/>
      <c r="C3" s="2" t="s">
        <v>37</v>
      </c>
      <c r="E3" s="2" t="s">
        <v>47</v>
      </c>
      <c r="F3" s="2" t="s">
        <v>42</v>
      </c>
      <c r="G3" s="2" t="s">
        <v>53</v>
      </c>
    </row>
    <row r="4" spans="1:7" ht="21" x14ac:dyDescent="0.35">
      <c r="A4" s="2" t="s">
        <v>29</v>
      </c>
      <c r="B4" s="2"/>
      <c r="C4" s="2"/>
      <c r="E4" s="2" t="s">
        <v>48</v>
      </c>
      <c r="F4" s="2" t="s">
        <v>43</v>
      </c>
      <c r="G4" s="2" t="s">
        <v>52</v>
      </c>
    </row>
    <row r="5" spans="1:7" ht="21" x14ac:dyDescent="0.35">
      <c r="A5" s="2" t="s">
        <v>30</v>
      </c>
      <c r="B5" s="2"/>
      <c r="C5" s="2"/>
      <c r="E5" s="2" t="s">
        <v>49</v>
      </c>
      <c r="F5" s="2" t="s">
        <v>44</v>
      </c>
    </row>
    <row r="6" spans="1:7" ht="21" x14ac:dyDescent="0.35">
      <c r="A6" s="2" t="s">
        <v>31</v>
      </c>
      <c r="B6" s="2"/>
      <c r="C6" s="2"/>
    </row>
    <row r="7" spans="1:7" ht="21" x14ac:dyDescent="0.35">
      <c r="A7" s="2" t="s">
        <v>32</v>
      </c>
      <c r="B7" s="2"/>
      <c r="C7"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Cuadro#7-Riesgos de corrupción</vt:lpstr>
      <vt:lpstr>Hoja2</vt:lpstr>
      <vt:lpstr>Hoja1</vt:lpstr>
      <vt:lpstr>IMPACTO</vt:lpstr>
      <vt:lpstr>OPCIONES</vt:lpstr>
      <vt:lpstr>PROBABILIDAD</vt:lpstr>
      <vt:lpstr>SI</vt:lpstr>
      <vt:lpstr>TIP</vt:lpstr>
      <vt:lpstr>TIPCRT</vt:lpstr>
      <vt:lpstr>'Cuadro#7-Riesgos de corrupción'!Títulos_a_imprimir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dolores ortiz lancheros</dc:creator>
  <cp:lastModifiedBy>DELL</cp:lastModifiedBy>
  <cp:lastPrinted>2019-09-03T18:33:00Z</cp:lastPrinted>
  <dcterms:created xsi:type="dcterms:W3CDTF">2013-07-11T20:39:52Z</dcterms:created>
  <dcterms:modified xsi:type="dcterms:W3CDTF">2021-01-18T20:33:38Z</dcterms:modified>
</cp:coreProperties>
</file>